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430"/>
  </bookViews>
  <sheets>
    <sheet name="Foglio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D42" l="1"/>
  <c r="D11" l="1"/>
  <c r="D17"/>
  <c r="D16"/>
  <c r="D20" l="1"/>
  <c r="D46" l="1"/>
</calcChain>
</file>

<file path=xl/sharedStrings.xml><?xml version="1.0" encoding="utf-8"?>
<sst xmlns="http://schemas.openxmlformats.org/spreadsheetml/2006/main" count="49" uniqueCount="43">
  <si>
    <t>Profilo</t>
  </si>
  <si>
    <t>ASSISTENTE AMMINISTRATIVO CAT C</t>
  </si>
  <si>
    <t>AUSILIARI</t>
  </si>
  <si>
    <t>COADIUTORE AMMINISTRATIVO CAT B</t>
  </si>
  <si>
    <t>COADIUTORE AMMINISTRATIVO SENIOR CAT BS</t>
  </si>
  <si>
    <t>COLLABORATORE AMMINISTRATIVO CAT D</t>
  </si>
  <si>
    <t>COLLABORATORE AMMINISTRATIVO CAT DS</t>
  </si>
  <si>
    <t>COLLABORATORE TECNICO PROF. SENIOR CAT DS</t>
  </si>
  <si>
    <t>COMMESSO CAT A</t>
  </si>
  <si>
    <t>OPERATORE TECNICO CAT B</t>
  </si>
  <si>
    <t>OPERATORE TECNICO SPECIALIZZATO CAT BS</t>
  </si>
  <si>
    <t>PERS. DELL'ASSISTENZA SOCIALE CAT D</t>
  </si>
  <si>
    <t>PERS. DELL'ASSISTENZA SOCIALE CAT DS</t>
  </si>
  <si>
    <t>PERS. INFERMIERISTICO CAT C</t>
  </si>
  <si>
    <t>PERS. INFERMIERISTICO CAT D</t>
  </si>
  <si>
    <t>PERS. INFERMIERISTICO CAT DS</t>
  </si>
  <si>
    <t>PERS. RIABILITAZIONE CAT D</t>
  </si>
  <si>
    <t>PERS. RIABILITAZIONE CAT DS</t>
  </si>
  <si>
    <t>PERS. TECNICO CAT C</t>
  </si>
  <si>
    <t>PERS. TECNICO CAT D</t>
  </si>
  <si>
    <t>PERS. TECNICO SANITARIO CAT D</t>
  </si>
  <si>
    <t>PERS. TECNICO SANITARIO CAT DS</t>
  </si>
  <si>
    <t>PERS. VIGILANZA ED ISPEZIONE CAT D</t>
  </si>
  <si>
    <t>PERS. VIGILANZA ED ISPEZIONE CAT DS</t>
  </si>
  <si>
    <t>Quota Premio</t>
  </si>
  <si>
    <t>COMPARTO</t>
  </si>
  <si>
    <t>Totale</t>
  </si>
  <si>
    <t>ANALISTA</t>
  </si>
  <si>
    <t>DIRIGENTE AMMINISTRATIVO</t>
  </si>
  <si>
    <t>INGEGNERE</t>
  </si>
  <si>
    <t>SOCIOLOGO</t>
  </si>
  <si>
    <t>Funzioni
 Locali</t>
  </si>
  <si>
    <t>BIOLOGI</t>
  </si>
  <si>
    <t>DIRIGENTE DELLE PROFESSIONI SANITARIE</t>
  </si>
  <si>
    <t>FARMACISTI</t>
  </si>
  <si>
    <t>FISICI</t>
  </si>
  <si>
    <t>MEDICI</t>
  </si>
  <si>
    <t>PSICOLOGI</t>
  </si>
  <si>
    <t>VETERINARI</t>
  </si>
  <si>
    <t>Area Sanità</t>
  </si>
  <si>
    <t>PREMI DISTRIBUITI 2022</t>
  </si>
  <si>
    <t>PERSONALE CCNL</t>
  </si>
  <si>
    <t>DISTRIBUZIONE DEL TRATTAMENTO ACCESSORIO 
IN FORMA AGGREGATA, AL FINE DI DARE CONTO DEL LIVELLO 
                 DI SELETTIVITA' UTILIZZATO NELLA DISTRIBUZIONE DEI PREMI E DEGLI INCENTIVI</t>
  </si>
</sst>
</file>

<file path=xl/styles.xml><?xml version="1.0" encoding="utf-8"?>
<styleSheet xmlns="http://schemas.openxmlformats.org/spreadsheetml/2006/main">
  <numFmts count="3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&quot; &quot;;#,##0.00&quot; &quot;;&quot;-&quot;#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6" fillId="0" borderId="0"/>
    <xf numFmtId="166" fontId="7" fillId="0" borderId="0"/>
  </cellStyleXfs>
  <cellXfs count="26">
    <xf numFmtId="0" fontId="0" fillId="0" borderId="0" xfId="0"/>
    <xf numFmtId="165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wrapText="1"/>
    </xf>
    <xf numFmtId="164" fontId="2" fillId="0" borderId="1" xfId="2" applyNumberFormat="1" applyFont="1" applyFill="1" applyBorder="1" applyAlignment="1">
      <alignment horizontal="right" wrapText="1"/>
    </xf>
    <xf numFmtId="0" fontId="0" fillId="0" borderId="4" xfId="0" applyBorder="1"/>
    <xf numFmtId="0" fontId="2" fillId="0" borderId="5" xfId="2" applyFont="1" applyFill="1" applyBorder="1" applyAlignment="1">
      <alignment wrapText="1"/>
    </xf>
    <xf numFmtId="164" fontId="0" fillId="0" borderId="6" xfId="0" applyNumberFormat="1" applyBorder="1"/>
    <xf numFmtId="0" fontId="5" fillId="0" borderId="1" xfId="3" applyFont="1" applyFill="1" applyBorder="1" applyAlignment="1">
      <alignment wrapText="1"/>
    </xf>
    <xf numFmtId="0" fontId="5" fillId="0" borderId="5" xfId="3" applyFont="1" applyFill="1" applyBorder="1" applyAlignment="1">
      <alignment wrapText="1"/>
    </xf>
    <xf numFmtId="165" fontId="0" fillId="0" borderId="6" xfId="1" applyFont="1" applyBorder="1"/>
    <xf numFmtId="0" fontId="0" fillId="0" borderId="5" xfId="0" applyBorder="1"/>
    <xf numFmtId="165" fontId="5" fillId="0" borderId="1" xfId="1" applyFont="1" applyFill="1" applyBorder="1" applyAlignment="1">
      <alignment horizontal="right" wrapText="1"/>
    </xf>
    <xf numFmtId="166" fontId="8" fillId="0" borderId="7" xfId="4" applyFont="1" applyFill="1" applyBorder="1" applyAlignment="1" applyProtection="1"/>
    <xf numFmtId="0" fontId="8" fillId="0" borderId="3" xfId="0" applyFont="1" applyBorder="1"/>
    <xf numFmtId="0" fontId="0" fillId="0" borderId="2" xfId="0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9" fillId="0" borderId="0" xfId="0" applyFont="1"/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</cellXfs>
  <cellStyles count="5">
    <cellStyle name="Excel Built-in Currency" xfId="4"/>
    <cellStyle name="Normale" xfId="0" builtinId="0"/>
    <cellStyle name="Normale_Foglio1" xfId="2"/>
    <cellStyle name="Normale_Foglio1_1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workbookViewId="0">
      <selection activeCell="G12" sqref="G12"/>
    </sheetView>
  </sheetViews>
  <sheetFormatPr defaultRowHeight="15"/>
  <cols>
    <col min="3" max="3" width="45.7109375" customWidth="1"/>
    <col min="4" max="4" width="17.85546875" customWidth="1"/>
    <col min="5" max="5" width="0.140625" customWidth="1"/>
    <col min="6" max="8" width="9.140625" hidden="1" customWidth="1"/>
  </cols>
  <sheetData>
    <row r="1" spans="1:8">
      <c r="A1" s="14" t="s">
        <v>41</v>
      </c>
      <c r="C1" s="13" t="s">
        <v>40</v>
      </c>
    </row>
    <row r="2" spans="1:8" ht="15.75">
      <c r="A2" s="23" t="s">
        <v>42</v>
      </c>
      <c r="B2" s="22" t="s">
        <v>39</v>
      </c>
      <c r="C2" s="2" t="s">
        <v>0</v>
      </c>
      <c r="D2" s="1" t="s">
        <v>24</v>
      </c>
    </row>
    <row r="3" spans="1:8">
      <c r="A3" s="24"/>
      <c r="B3" s="18"/>
      <c r="C3" s="8" t="s">
        <v>32</v>
      </c>
      <c r="D3" s="12">
        <v>179154.64</v>
      </c>
      <c r="H3" s="17">
        <v>3109.87</v>
      </c>
    </row>
    <row r="4" spans="1:8">
      <c r="A4" s="24"/>
      <c r="B4" s="18"/>
      <c r="C4" s="8" t="s">
        <v>33</v>
      </c>
      <c r="D4" s="12">
        <f>61576.1+H3</f>
        <v>64685.97</v>
      </c>
    </row>
    <row r="5" spans="1:8">
      <c r="A5" s="24"/>
      <c r="B5" s="18"/>
      <c r="C5" s="8" t="s">
        <v>34</v>
      </c>
      <c r="D5" s="12">
        <v>111948.85000000002</v>
      </c>
    </row>
    <row r="6" spans="1:8">
      <c r="A6" s="24"/>
      <c r="B6" s="18"/>
      <c r="C6" s="8" t="s">
        <v>35</v>
      </c>
      <c r="D6" s="12">
        <v>42060.630000000005</v>
      </c>
    </row>
    <row r="7" spans="1:8">
      <c r="A7" s="24"/>
      <c r="B7" s="18"/>
      <c r="C7" s="8" t="s">
        <v>36</v>
      </c>
      <c r="D7" s="12">
        <v>2760718.51</v>
      </c>
    </row>
    <row r="8" spans="1:8">
      <c r="A8" s="24"/>
      <c r="B8" s="18"/>
      <c r="C8" s="8" t="s">
        <v>37</v>
      </c>
      <c r="D8" s="12">
        <v>328122.71999999997</v>
      </c>
    </row>
    <row r="9" spans="1:8">
      <c r="A9" s="24"/>
      <c r="B9" s="18"/>
      <c r="C9" s="8" t="s">
        <v>38</v>
      </c>
      <c r="D9" s="12">
        <v>206561.30999999997</v>
      </c>
    </row>
    <row r="10" spans="1:8" ht="15.75" thickBot="1">
      <c r="A10" s="24"/>
      <c r="B10" s="18"/>
    </row>
    <row r="11" spans="1:8" ht="16.5" thickTop="1" thickBot="1">
      <c r="A11" s="24"/>
      <c r="B11" s="18"/>
      <c r="C11" s="11"/>
      <c r="D11" s="10">
        <f>SUM(D3:D10)</f>
        <v>3693252.6299999994</v>
      </c>
    </row>
    <row r="12" spans="1:8" ht="15.75" thickTop="1">
      <c r="A12" s="24"/>
      <c r="B12" s="18"/>
    </row>
    <row r="13" spans="1:8" ht="15.75">
      <c r="A13" s="24"/>
      <c r="B13" s="20" t="s">
        <v>31</v>
      </c>
      <c r="C13" s="2" t="s">
        <v>0</v>
      </c>
      <c r="D13" s="1" t="s">
        <v>24</v>
      </c>
    </row>
    <row r="14" spans="1:8">
      <c r="A14" s="24"/>
      <c r="B14" s="21"/>
      <c r="C14" s="8" t="s">
        <v>27</v>
      </c>
      <c r="D14" s="12">
        <v>24600.400000000001</v>
      </c>
    </row>
    <row r="15" spans="1:8">
      <c r="A15" s="24"/>
      <c r="B15" s="21"/>
      <c r="C15" s="8" t="s">
        <v>5</v>
      </c>
      <c r="D15" s="12">
        <v>365.92</v>
      </c>
    </row>
    <row r="16" spans="1:8">
      <c r="A16" s="24"/>
      <c r="B16" s="21"/>
      <c r="C16" s="8" t="s">
        <v>28</v>
      </c>
      <c r="D16" s="12">
        <f>113940.22+3168.2</f>
        <v>117108.42</v>
      </c>
    </row>
    <row r="17" spans="1:4">
      <c r="A17" s="24"/>
      <c r="B17" s="21"/>
      <c r="C17" s="8" t="s">
        <v>29</v>
      </c>
      <c r="D17" s="12">
        <f>61639.74+3168.2</f>
        <v>64807.939999999995</v>
      </c>
    </row>
    <row r="18" spans="1:4">
      <c r="A18" s="24"/>
      <c r="B18" s="21"/>
      <c r="C18" s="8" t="s">
        <v>30</v>
      </c>
      <c r="D18" s="12">
        <v>13627.86</v>
      </c>
    </row>
    <row r="19" spans="1:4" ht="15.75" thickBot="1">
      <c r="A19" s="24"/>
      <c r="B19" s="21"/>
      <c r="C19" s="5"/>
      <c r="D19" s="5"/>
    </row>
    <row r="20" spans="1:4" ht="16.5" thickTop="1" thickBot="1">
      <c r="A20" s="24"/>
      <c r="B20" s="21"/>
      <c r="C20" s="9" t="s">
        <v>26</v>
      </c>
      <c r="D20" s="10">
        <f>SUM(D14:D19)</f>
        <v>220510.53999999998</v>
      </c>
    </row>
    <row r="21" spans="1:4" ht="15.75" customHeight="1" thickTop="1">
      <c r="A21" s="24"/>
      <c r="B21" s="18" t="s">
        <v>25</v>
      </c>
      <c r="C21" s="2" t="s">
        <v>0</v>
      </c>
      <c r="D21" s="1" t="s">
        <v>24</v>
      </c>
    </row>
    <row r="22" spans="1:4">
      <c r="A22" s="24"/>
      <c r="B22" s="18"/>
      <c r="C22" s="3" t="s">
        <v>1</v>
      </c>
      <c r="D22" s="4">
        <v>200244.4199999999</v>
      </c>
    </row>
    <row r="23" spans="1:4">
      <c r="A23" s="24"/>
      <c r="B23" s="18"/>
      <c r="C23" s="3" t="s">
        <v>2</v>
      </c>
      <c r="D23" s="4">
        <v>94173.040000000008</v>
      </c>
    </row>
    <row r="24" spans="1:4">
      <c r="A24" s="24"/>
      <c r="B24" s="18"/>
      <c r="C24" s="3" t="s">
        <v>3</v>
      </c>
      <c r="D24" s="4">
        <v>35720.42</v>
      </c>
    </row>
    <row r="25" spans="1:4" ht="30" customHeight="1">
      <c r="A25" s="24"/>
      <c r="B25" s="18"/>
      <c r="C25" s="3" t="s">
        <v>4</v>
      </c>
      <c r="D25" s="4">
        <v>2610.4699999999998</v>
      </c>
    </row>
    <row r="26" spans="1:4">
      <c r="A26" s="24"/>
      <c r="B26" s="18"/>
      <c r="C26" s="3" t="s">
        <v>5</v>
      </c>
      <c r="D26" s="4">
        <v>172434.18</v>
      </c>
    </row>
    <row r="27" spans="1:4">
      <c r="A27" s="24"/>
      <c r="B27" s="18"/>
      <c r="C27" s="3" t="s">
        <v>6</v>
      </c>
      <c r="D27" s="4">
        <v>6373.95</v>
      </c>
    </row>
    <row r="28" spans="1:4" ht="30" customHeight="1">
      <c r="A28" s="24"/>
      <c r="B28" s="18"/>
      <c r="C28" s="3" t="s">
        <v>7</v>
      </c>
      <c r="D28" s="4">
        <v>8300.75</v>
      </c>
    </row>
    <row r="29" spans="1:4">
      <c r="A29" s="24"/>
      <c r="B29" s="18"/>
      <c r="C29" s="3" t="s">
        <v>8</v>
      </c>
      <c r="D29" s="4">
        <v>5439.79</v>
      </c>
    </row>
    <row r="30" spans="1:4">
      <c r="A30" s="24"/>
      <c r="B30" s="18"/>
      <c r="C30" s="3" t="s">
        <v>9</v>
      </c>
      <c r="D30" s="4">
        <v>69220.33</v>
      </c>
    </row>
    <row r="31" spans="1:4">
      <c r="A31" s="24"/>
      <c r="B31" s="18"/>
      <c r="C31" s="3" t="s">
        <v>10</v>
      </c>
      <c r="D31" s="4">
        <v>248862.83999999997</v>
      </c>
    </row>
    <row r="32" spans="1:4">
      <c r="A32" s="24"/>
      <c r="B32" s="18"/>
      <c r="C32" s="3" t="s">
        <v>11</v>
      </c>
      <c r="D32" s="4">
        <v>86332.040000000008</v>
      </c>
    </row>
    <row r="33" spans="1:4">
      <c r="A33" s="24"/>
      <c r="B33" s="18"/>
      <c r="C33" s="3" t="s">
        <v>12</v>
      </c>
      <c r="D33" s="4">
        <v>10342.83</v>
      </c>
    </row>
    <row r="34" spans="1:4">
      <c r="A34" s="24"/>
      <c r="B34" s="18"/>
      <c r="C34" s="3" t="s">
        <v>13</v>
      </c>
      <c r="D34" s="4">
        <v>3292.88</v>
      </c>
    </row>
    <row r="35" spans="1:4">
      <c r="A35" s="24"/>
      <c r="B35" s="18"/>
      <c r="C35" s="3" t="s">
        <v>14</v>
      </c>
      <c r="D35" s="4">
        <v>3010863.0399999968</v>
      </c>
    </row>
    <row r="36" spans="1:4">
      <c r="A36" s="24"/>
      <c r="B36" s="18"/>
      <c r="C36" s="3" t="s">
        <v>15</v>
      </c>
      <c r="D36" s="4">
        <v>106159.73000000003</v>
      </c>
    </row>
    <row r="37" spans="1:4">
      <c r="A37" s="24"/>
      <c r="B37" s="18"/>
      <c r="C37" s="3" t="s">
        <v>16</v>
      </c>
      <c r="D37" s="4">
        <v>181869.00000000003</v>
      </c>
    </row>
    <row r="38" spans="1:4">
      <c r="A38" s="24"/>
      <c r="B38" s="18"/>
      <c r="C38" s="3" t="s">
        <v>17</v>
      </c>
      <c r="D38" s="4">
        <v>5226.8899999999994</v>
      </c>
    </row>
    <row r="39" spans="1:4">
      <c r="A39" s="24"/>
      <c r="B39" s="18"/>
      <c r="C39" s="3" t="s">
        <v>18</v>
      </c>
      <c r="D39" s="4">
        <v>45558.009999999995</v>
      </c>
    </row>
    <row r="40" spans="1:4">
      <c r="A40" s="24"/>
      <c r="B40" s="18"/>
      <c r="C40" s="3" t="s">
        <v>19</v>
      </c>
      <c r="D40" s="4">
        <v>30424.82</v>
      </c>
    </row>
    <row r="41" spans="1:4">
      <c r="A41" s="24"/>
      <c r="B41" s="18"/>
      <c r="C41" s="3" t="s">
        <v>20</v>
      </c>
      <c r="D41" s="4">
        <v>392863.08999999997</v>
      </c>
    </row>
    <row r="42" spans="1:4">
      <c r="A42" s="24"/>
      <c r="B42" s="18"/>
      <c r="C42" s="3" t="s">
        <v>21</v>
      </c>
      <c r="D42" s="4">
        <f>10346.33+3523.2</f>
        <v>13869.529999999999</v>
      </c>
    </row>
    <row r="43" spans="1:4">
      <c r="A43" s="24"/>
      <c r="B43" s="18"/>
      <c r="C43" s="3" t="s">
        <v>22</v>
      </c>
      <c r="D43" s="4">
        <v>83813.460000000006</v>
      </c>
    </row>
    <row r="44" spans="1:4">
      <c r="A44" s="24"/>
      <c r="B44" s="18"/>
      <c r="C44" s="3" t="s">
        <v>23</v>
      </c>
      <c r="D44" s="4">
        <v>15135.66</v>
      </c>
    </row>
    <row r="45" spans="1:4" ht="15.75" thickBot="1">
      <c r="A45" s="24"/>
      <c r="B45" s="18"/>
      <c r="C45" s="5"/>
      <c r="D45" s="5"/>
    </row>
    <row r="46" spans="1:4" ht="16.5" thickTop="1" thickBot="1">
      <c r="A46" s="25"/>
      <c r="B46" s="19"/>
      <c r="C46" s="6" t="s">
        <v>26</v>
      </c>
      <c r="D46" s="7">
        <f>SUM(D22:D45)</f>
        <v>4829131.1699999971</v>
      </c>
    </row>
    <row r="47" spans="1:4" ht="15.75" thickTop="1">
      <c r="A47" s="15"/>
    </row>
    <row r="48" spans="1:4">
      <c r="A48" s="16"/>
    </row>
  </sheetData>
  <mergeCells count="4">
    <mergeCell ref="B21:B46"/>
    <mergeCell ref="B13:B20"/>
    <mergeCell ref="B2:B12"/>
    <mergeCell ref="A2:A46"/>
  </mergeCells>
  <pageMargins left="0.7" right="0.7" top="0.34" bottom="0.75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Venanzi</dc:creator>
  <cp:lastModifiedBy>s.saglimbeni</cp:lastModifiedBy>
  <cp:lastPrinted>2023-09-18T07:34:40Z</cp:lastPrinted>
  <dcterms:created xsi:type="dcterms:W3CDTF">2023-07-14T14:34:40Z</dcterms:created>
  <dcterms:modified xsi:type="dcterms:W3CDTF">2023-09-18T10:24:09Z</dcterms:modified>
</cp:coreProperties>
</file>