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E:\VINCENZO\trasparenza\2022 TRASPARENZA\"/>
    </mc:Choice>
  </mc:AlternateContent>
  <xr:revisionPtr revIDLastSave="0" documentId="8_{BEDE1025-B7D8-4B6F-BC39-D3C647F160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ns 2021" sheetId="3" r:id="rId1"/>
    <sheet name="Foglio1" sheetId="4" r:id="rId2"/>
  </sheets>
  <definedNames>
    <definedName name="_xlnm._FilterDatabase" localSheetId="0" hidden="1">'cons 2021'!$A$1:$P$250</definedName>
    <definedName name="_xlnm.Print_Area" localSheetId="0">'cons 2021'!$A$1:$H$199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3" l="1"/>
  <c r="H22" i="3"/>
  <c r="K114" i="3" l="1"/>
</calcChain>
</file>

<file path=xl/sharedStrings.xml><?xml version="1.0" encoding="utf-8"?>
<sst xmlns="http://schemas.openxmlformats.org/spreadsheetml/2006/main" count="1016" uniqueCount="490">
  <si>
    <t>NOMINATIVI</t>
  </si>
  <si>
    <t>Dirigenza Sanitaria [Medico]</t>
  </si>
  <si>
    <t>Dirigenza Sanitaria [Biologo]</t>
  </si>
  <si>
    <t>Ortottista</t>
  </si>
  <si>
    <t xml:space="preserve"> FEBBRAIO  </t>
  </si>
  <si>
    <t>MARZO</t>
  </si>
  <si>
    <t>APRILE</t>
  </si>
  <si>
    <t>MAGGIO</t>
  </si>
  <si>
    <t>GIUGNO</t>
  </si>
  <si>
    <t>NERI Cristina</t>
  </si>
  <si>
    <t>RIGHI Margherita</t>
  </si>
  <si>
    <t>SANTINI Claudio</t>
  </si>
  <si>
    <t>SERETAN Viorica</t>
  </si>
  <si>
    <t>PAOLOZZI Antonio</t>
  </si>
  <si>
    <t>MATTIONI Marco</t>
  </si>
  <si>
    <t>TESTA Ludovica</t>
  </si>
  <si>
    <t>HUDOROVICH Michele</t>
  </si>
  <si>
    <t>PANDIMIGLIO Manuela</t>
  </si>
  <si>
    <t>BOCCOLINI Sara</t>
  </si>
  <si>
    <t>Assistente di poltrona</t>
  </si>
  <si>
    <t>CAMERA Anellina</t>
  </si>
  <si>
    <t>ROZZI Simone</t>
  </si>
  <si>
    <t>ROCCHI Stefania</t>
  </si>
  <si>
    <t>Ass.te Tecnico Informatico</t>
  </si>
  <si>
    <t>PINZI Patrizia</t>
  </si>
  <si>
    <t>CHIRIACO Emanuele</t>
  </si>
  <si>
    <t>DHO Giovanni</t>
  </si>
  <si>
    <t>FABBRI Francesca</t>
  </si>
  <si>
    <t xml:space="preserve">Assistente tecnico </t>
  </si>
  <si>
    <t>PASQUALI Cesare</t>
  </si>
  <si>
    <t>PETROCCO Alessandra</t>
  </si>
  <si>
    <t>GRAZIOTTI Andrea</t>
  </si>
  <si>
    <t>GENNAIO</t>
  </si>
  <si>
    <t>SCADENZA INCARICO</t>
  </si>
  <si>
    <t>QUALIFICA PROFESSIONALE</t>
  </si>
  <si>
    <t>LUGLIO</t>
  </si>
  <si>
    <t>AGOSTO</t>
  </si>
  <si>
    <t>OTTOBRE</t>
  </si>
  <si>
    <t>SETTEMBRE</t>
  </si>
  <si>
    <t>NOVEMBRE</t>
  </si>
  <si>
    <t>DICEMBRE</t>
  </si>
  <si>
    <t>NATALI Anna</t>
  </si>
  <si>
    <t>CHIAPPA  Fabiana</t>
  </si>
  <si>
    <t>LACHINANI Razieh</t>
  </si>
  <si>
    <t>NINIASHVILI  Elena</t>
  </si>
  <si>
    <t>OTTAVIANI  Gianni</t>
  </si>
  <si>
    <t>PASQUI Marcella</t>
  </si>
  <si>
    <t>PIANURA  Marta</t>
  </si>
  <si>
    <t>ESTREMI ATTI DI CONFERIMENTO (art.15, comma 2 D.Lgs.33/2013)</t>
  </si>
  <si>
    <t xml:space="preserve">delibera n. 1871 del 18.09.2019 </t>
  </si>
  <si>
    <t xml:space="preserve">delibera n. 1334 del 05.07.2019 </t>
  </si>
  <si>
    <t>MOMETTI Silvia</t>
  </si>
  <si>
    <t>delibera n. 2360 del 21/12/2018</t>
  </si>
  <si>
    <t>ANASTASIO Maria Driade</t>
  </si>
  <si>
    <t>31.03.2020</t>
  </si>
  <si>
    <t>VAIA Nicola</t>
  </si>
  <si>
    <t>ALESSANDRINA Agostino</t>
  </si>
  <si>
    <t>MATTEUCCI Eleonora</t>
  </si>
  <si>
    <t>MERCURI Andrea</t>
  </si>
  <si>
    <t>RINALDI Andrea</t>
  </si>
  <si>
    <t>Tecnico laboratorio Biomedico</t>
  </si>
  <si>
    <t>Centro Regionale Amianto</t>
  </si>
  <si>
    <t>delibera n. 2014 del 16.10.2019</t>
  </si>
  <si>
    <t>Responsabile antincendio ingegnere</t>
  </si>
  <si>
    <t>delibera n. 70 del 20.01.2020</t>
  </si>
  <si>
    <t>delibera n. 2539 del 16.12.2019</t>
  </si>
  <si>
    <t>delibera n. 371 del 26.02.2020</t>
  </si>
  <si>
    <t>delibera n. 2670 del 31.12.2019</t>
  </si>
  <si>
    <t>delibera n. 114 del 28.01.2020</t>
  </si>
  <si>
    <t>31.12.2020</t>
  </si>
  <si>
    <t>19.01.2021</t>
  </si>
  <si>
    <t>ABATE Vincenzo</t>
  </si>
  <si>
    <t>GIRON BERRIOS Julio</t>
  </si>
  <si>
    <t>Marrucci Eleonora</t>
  </si>
  <si>
    <t>VIRTUOSO Antonella</t>
  </si>
  <si>
    <t>delibera n. 618 del 26.03.2020</t>
  </si>
  <si>
    <t>SENSI Beatrice</t>
  </si>
  <si>
    <t>CARLESI Giorgio</t>
  </si>
  <si>
    <t>ERRERA Chiara</t>
  </si>
  <si>
    <t>ANTONELLI Stefano</t>
  </si>
  <si>
    <t>CANTA Salvatore</t>
  </si>
  <si>
    <t>SPINA Silvano</t>
  </si>
  <si>
    <t>SPOSATO Stefano</t>
  </si>
  <si>
    <t>VOCINO Lucio</t>
  </si>
  <si>
    <t>ROCCO Giulia</t>
  </si>
  <si>
    <t>SACCHI Maria Carlotta</t>
  </si>
  <si>
    <t>CRESCENZI Claudia Lorena</t>
  </si>
  <si>
    <t>FLORA Barbara</t>
  </si>
  <si>
    <t>MANDARELLO Rita</t>
  </si>
  <si>
    <t>STEFANI Amanda</t>
  </si>
  <si>
    <t>TRABALLESI Corrado</t>
  </si>
  <si>
    <t>ABDULKADIR HASSAN Naima</t>
  </si>
  <si>
    <t>ALBANESI Francesca</t>
  </si>
  <si>
    <t>BARTOLI Luca</t>
  </si>
  <si>
    <t>BIZZARRI Lorenzo</t>
  </si>
  <si>
    <t>BORGHESI Alessandro</t>
  </si>
  <si>
    <t>BUROCCHI Federico</t>
  </si>
  <si>
    <t>CATASCA Roberto</t>
  </si>
  <si>
    <t>DELOGU Giuseppe</t>
  </si>
  <si>
    <t>FEDERICI Giorgia</t>
  </si>
  <si>
    <t>MANSOUR Davide</t>
  </si>
  <si>
    <t>MARCHI Alessandro</t>
  </si>
  <si>
    <t>MARRA Marco</t>
  </si>
  <si>
    <t>MESCHINI Simone</t>
  </si>
  <si>
    <t>PANESE Nicola</t>
  </si>
  <si>
    <t>RUGGERI Maria Laura</t>
  </si>
  <si>
    <t>SCIUGA Giulia</t>
  </si>
  <si>
    <t>TALOCCO Claudia</t>
  </si>
  <si>
    <t>VATRI Marco</t>
  </si>
  <si>
    <t>ACHILLI Francesco</t>
  </si>
  <si>
    <t>BELLASSAI Noemi</t>
  </si>
  <si>
    <t>BORDINI Stefano</t>
  </si>
  <si>
    <t>BRAGAGLIA Gabriele</t>
  </si>
  <si>
    <t>BRECCIA Diego</t>
  </si>
  <si>
    <t>CARAI Laura</t>
  </si>
  <si>
    <t>CESARETTI Federica</t>
  </si>
  <si>
    <t>CORSELLO Antonio</t>
  </si>
  <si>
    <t>DE ANGELIS Francesco</t>
  </si>
  <si>
    <t>DELL'ACQUA Cristian</t>
  </si>
  <si>
    <t>DI GENOVA Chiara</t>
  </si>
  <si>
    <t>FABBRI Francesco</t>
  </si>
  <si>
    <t>FERRO Martina</t>
  </si>
  <si>
    <t>FRANCESCHINI Simone</t>
  </si>
  <si>
    <t>GIULIANI Luciano</t>
  </si>
  <si>
    <t>MAICOCI Elena Doruta</t>
  </si>
  <si>
    <t>MALERBA Rosa Maria</t>
  </si>
  <si>
    <t>MANINCHEDDA Mario</t>
  </si>
  <si>
    <t>MARCHINI Francesca</t>
  </si>
  <si>
    <t>MAROZZI Catia</t>
  </si>
  <si>
    <t>MAURIZI Riccardo</t>
  </si>
  <si>
    <t>MAZZANTI Camilla</t>
  </si>
  <si>
    <t>MENICACCI Luca</t>
  </si>
  <si>
    <t>MINELLI Chiara</t>
  </si>
  <si>
    <t>MOSCATELLI Luca</t>
  </si>
  <si>
    <t>NATO CONSOLATO Gianluca</t>
  </si>
  <si>
    <t>NIZI Maria Cristina</t>
  </si>
  <si>
    <t>ORLANDI Walter</t>
  </si>
  <si>
    <t>PACCHIAROTTI Leonardo</t>
  </si>
  <si>
    <t>PESCETELLI Martina</t>
  </si>
  <si>
    <t>POLEGGI Cristina</t>
  </si>
  <si>
    <t>RISO Vittorio</t>
  </si>
  <si>
    <t>ROSSI Marco</t>
  </si>
  <si>
    <t>RUSSO Germano</t>
  </si>
  <si>
    <t>SALVADOR Clara</t>
  </si>
  <si>
    <t>SIENA Leonardo Maria</t>
  </si>
  <si>
    <t>SIMONCINI Matteo</t>
  </si>
  <si>
    <t>TAVINO Margherita</t>
  </si>
  <si>
    <t>TOZZI Sonia</t>
  </si>
  <si>
    <t>CELI Monia</t>
  </si>
  <si>
    <t>CONTI Stefano</t>
  </si>
  <si>
    <t>DE PASCALE Antonio</t>
  </si>
  <si>
    <t>DE STASIO Vincenzo</t>
  </si>
  <si>
    <t>MARUCA Debora</t>
  </si>
  <si>
    <t>MURATOVIC Sanela</t>
  </si>
  <si>
    <t>NARDONE Vittorio</t>
  </si>
  <si>
    <t>PROIETTI SERAFINI Francesca</t>
  </si>
  <si>
    <t>STEFANINI Sara</t>
  </si>
  <si>
    <t>31.12.2021</t>
  </si>
  <si>
    <t>31.03.2021</t>
  </si>
  <si>
    <t>30.04.2021</t>
  </si>
  <si>
    <t>BENSLIMANE Farida</t>
  </si>
  <si>
    <t>FALCO Danilo</t>
  </si>
  <si>
    <t>FIORENTINI Francesco</t>
  </si>
  <si>
    <t>GIULIANI Giancarlo</t>
  </si>
  <si>
    <t>GUIDI Giacomo</t>
  </si>
  <si>
    <t>PALOMBIERI Sara</t>
  </si>
  <si>
    <t>RICCI Marta</t>
  </si>
  <si>
    <t>SANTINI Giuseppe</t>
  </si>
  <si>
    <t>VECCHIARELLI Pietro</t>
  </si>
  <si>
    <t>BILANCINI Tamara</t>
  </si>
  <si>
    <t>CAMILLI Sara</t>
  </si>
  <si>
    <t>DE MASSIMI Erika</t>
  </si>
  <si>
    <t>FABBRI Giovan Domenico</t>
  </si>
  <si>
    <t>FAZZARI Fausto</t>
  </si>
  <si>
    <t>FRACASSA Giorgio</t>
  </si>
  <si>
    <t>GENTILESCHI Diego</t>
  </si>
  <si>
    <t>GRIMALDI Francesca</t>
  </si>
  <si>
    <t>MANCINELLI Gianluca</t>
  </si>
  <si>
    <t>MONTESI Marco</t>
  </si>
  <si>
    <t>RIGA Carmelo</t>
  </si>
  <si>
    <t>SBORCHIA Alessia</t>
  </si>
  <si>
    <t>TORLINI Maria</t>
  </si>
  <si>
    <t>TURTULA Giuseppina</t>
  </si>
  <si>
    <t>VITALE Aniello Fabio</t>
  </si>
  <si>
    <t>VULLO Bruno</t>
  </si>
  <si>
    <t>MECALI David</t>
  </si>
  <si>
    <t>RATANO Marco</t>
  </si>
  <si>
    <t>delibera n. 136 del 28.01.2021</t>
  </si>
  <si>
    <t>MARTINO Fabio</t>
  </si>
  <si>
    <t>delibera n. 133 del 28.01.2021</t>
  </si>
  <si>
    <t>delibera n. 134 del 28.01.2021</t>
  </si>
  <si>
    <t>delibera n. 305 del 17.02.2020 delibera n. 309 del 16.02.2021</t>
  </si>
  <si>
    <t>delibera n. 2600 del 07.12.2020</t>
  </si>
  <si>
    <t>Ostetrica</t>
  </si>
  <si>
    <t>30.06.2021</t>
  </si>
  <si>
    <t>Assistente Sociale</t>
  </si>
  <si>
    <t>PIZZI Lilian</t>
  </si>
  <si>
    <t>Psicologa</t>
  </si>
  <si>
    <t>CARDONA Enrico</t>
  </si>
  <si>
    <t>delibera n.420 del 26.02.2021</t>
  </si>
  <si>
    <t>28.02.2022</t>
  </si>
  <si>
    <t>SANI Margherita</t>
  </si>
  <si>
    <t>Ingegnere</t>
  </si>
  <si>
    <t>RUSPANTINI Stefano</t>
  </si>
  <si>
    <t>delibera n.436 del 01.03.2021</t>
  </si>
  <si>
    <t>LEPRI Franco</t>
  </si>
  <si>
    <t>CATERINI Antonio</t>
  </si>
  <si>
    <t>LEONTIADIS Zacarias</t>
  </si>
  <si>
    <t>BASILI LUCIANI Lucia</t>
  </si>
  <si>
    <t>QUITADAMO Alessandro Pio</t>
  </si>
  <si>
    <t>SANTINI Riccardo</t>
  </si>
  <si>
    <t>COFONE Luigi</t>
  </si>
  <si>
    <t>PIERSANTI Valeria</t>
  </si>
  <si>
    <t>SAPIENZA Chiara</t>
  </si>
  <si>
    <t>BALDINI Ilaria</t>
  </si>
  <si>
    <t>BARLATTANI Tommaso</t>
  </si>
  <si>
    <t>delibera n. 457 del 05.03.2021</t>
  </si>
  <si>
    <t>ZAMPATTI Francesca</t>
  </si>
  <si>
    <t>POMPEI Luciano</t>
  </si>
  <si>
    <t>CECCARONI Alessandra</t>
  </si>
  <si>
    <t>30.09.2021</t>
  </si>
  <si>
    <t>delibera n.555 del 16.03.2021</t>
  </si>
  <si>
    <t>delibera n,555 del 16.03.2021</t>
  </si>
  <si>
    <t>delibera n. 2626 del 15.12.2020</t>
  </si>
  <si>
    <t>16.03.2021</t>
  </si>
  <si>
    <t>delibera n.651 del 25.03.2021</t>
  </si>
  <si>
    <t>BARCHERINI Flavia</t>
  </si>
  <si>
    <t>SPADA Susanna</t>
  </si>
  <si>
    <t>delibera n. 686 del 29.03.2021</t>
  </si>
  <si>
    <t>30.05.2021</t>
  </si>
  <si>
    <t>FABBRI Saverio</t>
  </si>
  <si>
    <t>PEZZATO Alessandro</t>
  </si>
  <si>
    <t>GABELLINI Enrico</t>
  </si>
  <si>
    <t>delibera n. 1076 del 10.05.2021</t>
  </si>
  <si>
    <t>FURNO Elena</t>
  </si>
  <si>
    <t>PASCUCCI Eugenio</t>
  </si>
  <si>
    <t>delibera n. 436 del 01.03.2021 delibera n.909 del 27.04.2021</t>
  </si>
  <si>
    <t>delibera n. 459 del 05.03.2021 delibera n.909 del 27.04.2021</t>
  </si>
  <si>
    <t>delibera n.909 del 27.04.2021</t>
  </si>
  <si>
    <t>delibera n.182 del 03.02.2021 delibera n.909 del 27.04.2021</t>
  </si>
  <si>
    <t>delibera n. 538 del 02.03.2021 delibera n.909 del 27.04.2021</t>
  </si>
  <si>
    <t>delibera n.687 del 29.03.2021 delibera n.909 del 27.04.2021</t>
  </si>
  <si>
    <t>delibra n.909 del 27.04.2021</t>
  </si>
  <si>
    <t>delibera n. 136 del 28.01.2021 delibera n.909 del 27.04.2021</t>
  </si>
  <si>
    <t>delibera n.459 del 05.03.2021 delibera n.909 del 27.04.2021</t>
  </si>
  <si>
    <t>delibera n. 106 del 22.01.2021 delibera n.909 del 27.04.2021</t>
  </si>
  <si>
    <t>delibera n.436 del 01.03.2021 delibera n.909 del 27.04.2021</t>
  </si>
  <si>
    <t>LAURINI Giampaolo</t>
  </si>
  <si>
    <t>Biologo</t>
  </si>
  <si>
    <t>LUPAN Carolina</t>
  </si>
  <si>
    <t>delibera n. 538 del 02.03.2021 delibera n.834 del 20.04.2021</t>
  </si>
  <si>
    <t>VIORA Elisabetta</t>
  </si>
  <si>
    <t>delibera n.816 del 16.04.2021</t>
  </si>
  <si>
    <t>MORBIDONI Maria Chiara</t>
  </si>
  <si>
    <t>delibera n. 801 del 14.04.2021</t>
  </si>
  <si>
    <t>TASCHINI Gabriele</t>
  </si>
  <si>
    <t>21.04.2021</t>
  </si>
  <si>
    <t>delibera n. 2154 del 20.10.2020 delibera n.2456 del 18.11.2020</t>
  </si>
  <si>
    <t>delibera n.2081 del 07.10.2020</t>
  </si>
  <si>
    <t>17.01.2021</t>
  </si>
  <si>
    <t>09.05.2021</t>
  </si>
  <si>
    <t>delibera n.2460 del 18.11.2020</t>
  </si>
  <si>
    <t>delibera n.2319 del 02.11.2020</t>
  </si>
  <si>
    <t>31.01.2021</t>
  </si>
  <si>
    <t>delibera n.2600 del 07.12.2020</t>
  </si>
  <si>
    <t>11.02.2021</t>
  </si>
  <si>
    <t>24.02.2021</t>
  </si>
  <si>
    <t>delibera n.2329 del 04.11.2020</t>
  </si>
  <si>
    <t>17.02.2021</t>
  </si>
  <si>
    <t>delibera n. 2680 del 15.12.2020</t>
  </si>
  <si>
    <t>delibera n.2729 del 21.12.2020</t>
  </si>
  <si>
    <t>14.03.2021</t>
  </si>
  <si>
    <t>delibera n.2375 del 06.11.2020</t>
  </si>
  <si>
    <t>delibera n.2376 del 06.11.2020</t>
  </si>
  <si>
    <t>27.02.2021</t>
  </si>
  <si>
    <t>delibera n.2404 del 10.11.2020</t>
  </si>
  <si>
    <t>delibera n.2409 del 11.11.2020</t>
  </si>
  <si>
    <t>delibera n.2332 del 04.11.2020</t>
  </si>
  <si>
    <t>15.02.2021</t>
  </si>
  <si>
    <t>delibera n.2508 del 23.11.2020</t>
  </si>
  <si>
    <t>31.05.2021</t>
  </si>
  <si>
    <t>21.01.2021</t>
  </si>
  <si>
    <t>tecnico prevenzione</t>
  </si>
  <si>
    <t>infermiere</t>
  </si>
  <si>
    <t>delibera n. 2517 del 25.11.2020</t>
  </si>
  <si>
    <t>delibera n. 2670 del 31.12.2019 delibera n.2780 del 24.12.2020</t>
  </si>
  <si>
    <t>delibera n. 1593 del 13.09.2018 delibera n.807 del 05.04.2021</t>
  </si>
  <si>
    <t>28.02.2021</t>
  </si>
  <si>
    <t>31.07.2021</t>
  </si>
  <si>
    <t>delibera n. 719 del 07/04/2020</t>
  </si>
  <si>
    <t>07.04.2021</t>
  </si>
  <si>
    <t>LACCHE' Adriano</t>
  </si>
  <si>
    <t>delibera n. 265 del 11.02.2021</t>
  </si>
  <si>
    <t>11.04.2021</t>
  </si>
  <si>
    <t>LUNGHETTI Massimo</t>
  </si>
  <si>
    <t>26.07.2021</t>
  </si>
  <si>
    <t>Amministrativo</t>
  </si>
  <si>
    <t>BERNI Andrea</t>
  </si>
  <si>
    <t>DE FRANCESCO Gianpaolo</t>
  </si>
  <si>
    <t>PAGANO Serena</t>
  </si>
  <si>
    <t>delibera n. 418 del 26.02.2021  delibera n.1895 del 31.08.2021</t>
  </si>
  <si>
    <t>delibera n.418 del 26.02.2021 delibera n. 1895 del 31.08.2021</t>
  </si>
  <si>
    <t>FABBRI Azzurra</t>
  </si>
  <si>
    <t>delibera n. 1526 del 05.07.2021</t>
  </si>
  <si>
    <t>CHIATTI Giovanni</t>
  </si>
  <si>
    <t>CORI Maria Antonella</t>
  </si>
  <si>
    <t>delibera n.1616 del 30.07.2020 delibera n. 2816 del 29.12.2020</t>
  </si>
  <si>
    <t>delibera n. 2329 del 4.11.2020</t>
  </si>
  <si>
    <t>26.01.2021</t>
  </si>
  <si>
    <t>delibera n. 1891 del 15.09.2021 delibera n. 1958 del 15.09.2021</t>
  </si>
  <si>
    <t>ROSSI Cristina</t>
  </si>
  <si>
    <t>TOCCO Gabriele</t>
  </si>
  <si>
    <t>delibera n. 2376 del 06.11.2021</t>
  </si>
  <si>
    <t>24.01.2021</t>
  </si>
  <si>
    <t>delibera n. 2282 del 30.10.2020</t>
  </si>
  <si>
    <t>13.05.2021</t>
  </si>
  <si>
    <t>delibera n. 2244 del 27.10.2020</t>
  </si>
  <si>
    <t>01.03.2021</t>
  </si>
  <si>
    <t>BOCCARDELLI Alessandro</t>
  </si>
  <si>
    <t>PEDIO Salvatore</t>
  </si>
  <si>
    <t>DALO' Giovanni</t>
  </si>
  <si>
    <t>DESPA Maria</t>
  </si>
  <si>
    <t>FERRI Germano</t>
  </si>
  <si>
    <t>BERTI Diana</t>
  </si>
  <si>
    <t>31.10.2021</t>
  </si>
  <si>
    <t>CHIOVELLI Sofia</t>
  </si>
  <si>
    <t>delibera n. 2396 del 01.12.2021</t>
  </si>
  <si>
    <t>31.03.2022</t>
  </si>
  <si>
    <t>CHIZI Fabio Maria</t>
  </si>
  <si>
    <t>CICCONE Carmelo</t>
  </si>
  <si>
    <t>COSTANTINI Ludovica</t>
  </si>
  <si>
    <t>delibera n.1866 del 14.09.2020 delibera n. 2396 del 01.12.2021</t>
  </si>
  <si>
    <t>31.01.2021 31.03.2022</t>
  </si>
  <si>
    <t>FONTI Giuseppe</t>
  </si>
  <si>
    <t>OVIDI Eleonora</t>
  </si>
  <si>
    <t xml:space="preserve">PASCUCCI Leonardo </t>
  </si>
  <si>
    <t>delibera n.2396 del 01.12.2021</t>
  </si>
  <si>
    <t>RENZI Federico</t>
  </si>
  <si>
    <t>SANTORO Luca</t>
  </si>
  <si>
    <t>31.12.2021 31.03.2022</t>
  </si>
  <si>
    <t>PROFETA Franco</t>
  </si>
  <si>
    <t>delibera n. 2465 del 13.12.2021</t>
  </si>
  <si>
    <t>GIGLIONI Valentina</t>
  </si>
  <si>
    <t>VERGARI Jacopo</t>
  </si>
  <si>
    <t>delibera n. 2575 del 22.12.2021</t>
  </si>
  <si>
    <t>SANTORI Sergio</t>
  </si>
  <si>
    <t>MEDORI Andrea</t>
  </si>
  <si>
    <t>VENANZI Alessia</t>
  </si>
  <si>
    <t>FUSCA' Francesco</t>
  </si>
  <si>
    <t>FOCHETTI Eleonora</t>
  </si>
  <si>
    <t xml:space="preserve">LANZI Leonardo </t>
  </si>
  <si>
    <t>CAMILLI Emanuele</t>
  </si>
  <si>
    <t>SILVESTRI Federica</t>
  </si>
  <si>
    <t>BELLUCCI Aurora</t>
  </si>
  <si>
    <t>PERELLI Irene</t>
  </si>
  <si>
    <t>NIGRO Martina</t>
  </si>
  <si>
    <t>BIANCINI Ginevra</t>
  </si>
  <si>
    <t>TESTA Eleonora</t>
  </si>
  <si>
    <t>GUGLIOTTA Miriam</t>
  </si>
  <si>
    <t>CANTARINI Lorenzo</t>
  </si>
  <si>
    <t>CANTARINI Giorgio</t>
  </si>
  <si>
    <t>BASILI Massimo</t>
  </si>
  <si>
    <t>Tpall</t>
  </si>
  <si>
    <t>FAUSTO Emanuele</t>
  </si>
  <si>
    <t xml:space="preserve">PEDICA Sara </t>
  </si>
  <si>
    <t>VITTORI Simone</t>
  </si>
  <si>
    <t>TOMARELLI Roberta</t>
  </si>
  <si>
    <t>FUSCO Jessica Raffaella</t>
  </si>
  <si>
    <t>COATA Elisa</t>
  </si>
  <si>
    <t>FABIANI Pier Giorgio</t>
  </si>
  <si>
    <t>CAMBRIA Vadim</t>
  </si>
  <si>
    <t xml:space="preserve">ONOFRI Maria Luisa </t>
  </si>
  <si>
    <t>PATARA Veronica</t>
  </si>
  <si>
    <t>SCARSELLA Elisa</t>
  </si>
  <si>
    <t>SELVAGGINI Giulia</t>
  </si>
  <si>
    <t>DI GENNARO Simone</t>
  </si>
  <si>
    <t>BERNARDINI Matteo</t>
  </si>
  <si>
    <t>PACI Federica</t>
  </si>
  <si>
    <t>PROIETTI Silvia</t>
  </si>
  <si>
    <t>Infermiere</t>
  </si>
  <si>
    <t>MAZZOLI Marcella</t>
  </si>
  <si>
    <t>MORI Sara</t>
  </si>
  <si>
    <t>GIANLORENZO Giordano</t>
  </si>
  <si>
    <t>MENGHINI Francesca</t>
  </si>
  <si>
    <t>RUSSO Ramona</t>
  </si>
  <si>
    <t>SCIVOLI Daniele</t>
  </si>
  <si>
    <t>DI LORENZI Maria Cristina</t>
  </si>
  <si>
    <t>delibera n.2447 del 16.11.2020</t>
  </si>
  <si>
    <t>20.01.2021</t>
  </si>
  <si>
    <t>delibera n. 2432 del 12.11.2020</t>
  </si>
  <si>
    <t>delibera n. 2561 del 27.11.2020</t>
  </si>
  <si>
    <t>08.06.2021</t>
  </si>
  <si>
    <t>21.07.2021</t>
  </si>
  <si>
    <t>12.10.2021</t>
  </si>
  <si>
    <t>delibera n. 955 del 29.04.2021</t>
  </si>
  <si>
    <t>27.11.2021</t>
  </si>
  <si>
    <t>21.10.2021</t>
  </si>
  <si>
    <t>delibera n. 436 del 01.03.2021 delibera n.909 del 27.04.2021 delibera n. 2630 del 28.12.2021</t>
  </si>
  <si>
    <t>delibra n.909 del 27.04.2021                delibera n. 2630 del 28.12.2021</t>
  </si>
  <si>
    <t>delibera n.182 del 03.02.2021 delibera n.909 del 27.04.2021 delibera n. 2630 del 28.12.2021</t>
  </si>
  <si>
    <t>delibera n.909 del 27.04.2021 delibera n. 2630 del 28.12.2021</t>
  </si>
  <si>
    <t>delibera n.459 del 05.03.2021 delibera n.909 del 27.04.2021 delibera n. 2630 del 28.12.2021</t>
  </si>
  <si>
    <t>delibera n.801 del 14.04.2021 delibera n. 2630 del 28.12.2021</t>
  </si>
  <si>
    <t>delibera n. 459 del 05.03.2021 delibera n.909 del 27.04.2021 delibera n. 2630 del 28.12.2021</t>
  </si>
  <si>
    <t>delibera n.744 del 07.04.2021 delibera n.909 del 27.04.2021 delibera n. 2630 del 28.12.2021</t>
  </si>
  <si>
    <t>delibra n. 1076 del 10.05.2021 delibera n. 2630 del 28.12.2021</t>
  </si>
  <si>
    <t>delibera n. 538 del 02.03.2021 delibera n.909 del 27.04.2021 delibera n. 2630 del 28.12.2021</t>
  </si>
  <si>
    <t>delibera n.436 del 01.03.2021 delibera n.909 del 27.04.2021 delibera n. 2630 del 28.12.2021</t>
  </si>
  <si>
    <t>delibera n. 909 del 27.04.2021 delibera n. 2630 del 28.12.2021</t>
  </si>
  <si>
    <t>delibera n. 125 del 25.01.2021 delibera n.909 del 27.04.2021 delibera n. 2630 del 28.12.2021</t>
  </si>
  <si>
    <t>delibera n. 114 del 28.01.2020 delibera n.909 del 27.04.2021 delibera n. 2630 del 28.12.2021</t>
  </si>
  <si>
    <t>delibera n. 1557 del 12.07.2021 delibera n. 2630 del 28.12.2021</t>
  </si>
  <si>
    <t>delibera n.1557 del 12.07.2021 delibera n. 2630 del 28.12.2021</t>
  </si>
  <si>
    <t>delibera n. 114 del 28.01.2020 delibera 1098 del 14.05.2021              delibera n. 2630 del 28.12.2021</t>
  </si>
  <si>
    <t>delibera n.1989 del 23.09.2021 delibera n. 2630 del 28.12.2021</t>
  </si>
  <si>
    <t>delibera n.2324 del 18.11.2021 delibera n. 2630 del 28.12.2021</t>
  </si>
  <si>
    <t>delibera n. 2324 del 18.11.2021 delibera n. 2630 del 28.12.2021</t>
  </si>
  <si>
    <t>delibera n. 331 del 05/03/2019 delibera n.909 del 27.04.2021 delibera n. 2630 del 28.12.2021</t>
  </si>
  <si>
    <t>delibera n.889 del 26.04.2021 delibera n. 2630 del 28.12.2021</t>
  </si>
  <si>
    <t>delibera n. 2223 del 04.11.2021 delibera n. 2630 del 28.12.2021</t>
  </si>
  <si>
    <t>delibera n.1640 del 22.07.2021 delibera n. 2630 del 28.12.2021</t>
  </si>
  <si>
    <t>delibera n.2497 del 23.11.2020 delibera n. 2630 del 28.12.2021</t>
  </si>
  <si>
    <t>delibera n. 436 del 01.03.2021 delibera n. 2690 del 30.12.2021</t>
  </si>
  <si>
    <t>delibera n. 436 del 01.03.2021 delibera n.909 del 27.04.2021 delibera n. 2630 del 28.12.2021 delibera n. 2690 del 30.12.2021</t>
  </si>
  <si>
    <t>delibera n.459 del 05.03.2021 delibera n.909 del 27.04.2021 delibera n. 2630 del 28.12.2021 delibera n. 2690 del 30.12.2021</t>
  </si>
  <si>
    <t>delibera n. 54 del 18.01.2021                delibera n.909 del 27.04.2021 delibera n. 2630 del 28.12.2021 delibera n. 2690 del 30.12.2021</t>
  </si>
  <si>
    <t>delibera n.909 del 27.04.2021 delibera n. 2630 del 28.12.2021 delibera n. 2690 del 30.12.2021</t>
  </si>
  <si>
    <t>delibera n. 909 del 27.04.2021 delibera n. 2630 del 28.12.2021 delibera n. 2690 del 30.12.2021</t>
  </si>
  <si>
    <t>delibera n. 96 del 19.01.2021                delibera n.909 del 27.04.2021  delibera n. 2630 del 28.12.2021 delibera n. 2690 del 30.12.2021</t>
  </si>
  <si>
    <t>delibera n. 459 del 05.03.2021 delibera n.909 del 27.04.2021 delibera n. 2630 del 28.12.2021 delibera n. 2690 del 30.12.2021</t>
  </si>
  <si>
    <t>delibera n. 1076 del 10.05.2021 delibera n. 2630 del 28.12.2021 delibera n. 2690 del 30.12.2021</t>
  </si>
  <si>
    <t>delibera n. 96 del 19.01.2021                delibera n.909 del 27.04.2021 delibera n. 2630 del 28.12.2021 delibera n. 2690 del 30.12.2021</t>
  </si>
  <si>
    <t>delibera n. 399 del 26.02.2021 delibera n.909 del 27.04.2021 delibera n. 2630 del 28.12.2021 delibera n. 2690 del 30.12.2021</t>
  </si>
  <si>
    <t>delibera n.28 del 14.01.2021                 delibera n.909 del 27.04.2021 delibera n. 2630 del 28.12.2021 delibera n. 2690 del 30.12.2021</t>
  </si>
  <si>
    <t>delibera n. 1821 del 18.08.2021 delibera n. 2630 del 28.12.2021 delibera n. 2690 del 30.12.2021</t>
  </si>
  <si>
    <t>delibera n. 1084 del 10.05.2021 delibera n. 2630 del 28.12.2021 delibera n. 2690 del 30.12.2021</t>
  </si>
  <si>
    <t>delibera n.2433 del 02.11.2020 delibera n. 2630 del 28.12.2021 delibera n. 2690 del 30.12.2021</t>
  </si>
  <si>
    <t>delibera n.909 del 27.04.2021 delibera n. 2630 del 28.12.2021 delibera n. 2685 del 30.12.2021</t>
  </si>
  <si>
    <t>delibra n.909 del 27.04.2021          delibera n. 2630 del 28.12.2021 delibera n. 2685 del 30.12.2021</t>
  </si>
  <si>
    <t>delibera n. 2670 del 31.12.2019 delibera n.679 del 29.03.2021 delibera n. 2029 del 30.09.2021 delibera n. 2652 del 29.12.2021</t>
  </si>
  <si>
    <t>delibera n. 459 del 05.03.2021 delibera n.909 del 27.04.2021 delibera n. 2311 del 17.11.2021 delibera n. 2630. 28.12.2021</t>
  </si>
  <si>
    <t>delibera n.2815 del 29.12.2020 delibera n. 2396 del 01.12.2021</t>
  </si>
  <si>
    <t xml:space="preserve">delibera n. 1076 del 10.05.2021 delibera n. 2630 del 28.12.2021 </t>
  </si>
  <si>
    <t>20.12.2021</t>
  </si>
  <si>
    <t>01.11.2021</t>
  </si>
  <si>
    <t>22.10.2021</t>
  </si>
  <si>
    <t>30.10.2021</t>
  </si>
  <si>
    <t>22.11.2021</t>
  </si>
  <si>
    <t>30.11.2021</t>
  </si>
  <si>
    <t>delibera n. 532 del 29.03.2019 delibera n.2599 del 07.12.2020 delibera n. 338 del 19.02.2021 delibera n. 2650 del 29.12.2021</t>
  </si>
  <si>
    <t>delibera n.2599 del 07.12.2020 delibera n. 338 del 19.02.2021 delibera n. 2650 del 29.12.2021</t>
  </si>
  <si>
    <t>delibera n. 114 del 28.01.2020 delibera n.2642 del 15.12.2020 delibera n. 2650 del 29.12.2021</t>
  </si>
  <si>
    <t>30.06.2022</t>
  </si>
  <si>
    <t>delibera n. 460 del 10.03.2020 delibera 1947 del 28.09.2020                delibera 695 del 30.03.2021           delibera n. 2650 del 29.12.2021</t>
  </si>
  <si>
    <t>delibera n. 114 del 28.01.2020 delibera n. 2650 del 29.12.2021</t>
  </si>
  <si>
    <t>delibera n. 1954 del 27.09.2019 delibera n.556 del 16.03.2021 delibera n. 2650 del 29.12.2021</t>
  </si>
  <si>
    <t>delibera n. 1593 del 13.09.2018 delibera n.807 del 05.04.2021 delibera n. 2143 del 14.10.2021 delibera n. 2650 del 29.12.2021</t>
  </si>
  <si>
    <t>delibera n. 1593 del 13.09.2018 delibera n.807 del 05.04.2021  delibera n. 2143 del 14.10.2021 delibera n. 2650 del 29.12.2021</t>
  </si>
  <si>
    <t>delibera n. 1382 del 17.06.2021 delibera n. 1574 del 13.07.2021 delibera n. 2650 del 29.12.2021</t>
  </si>
  <si>
    <t>delibera n. 22 del 07.02.2020            delibera n. 1428 del 24.06.2021 delibera n. 2650 del 29.12.2021</t>
  </si>
  <si>
    <t>delibera n. 955 del 29.04.2021 delibera n.2629 del 28.12.2021</t>
  </si>
  <si>
    <t>delibera n.955 del 29.04.2021 delibera n.2629 del 28.12.2021</t>
  </si>
  <si>
    <t>delibera n. 2379 del 06.11.2020 delibera n.2628 del 28.12.2021</t>
  </si>
  <si>
    <t>01.11,2021</t>
  </si>
  <si>
    <t>12.12.2021</t>
  </si>
  <si>
    <t>delibera n. 114 del 28.01.2020 delibera n. 2642 del 25.11.2020</t>
  </si>
  <si>
    <t>delibera n. 2379 del 06.11.2020 delibera n.927 del 27.04.2021 delibera n.2628 del 28.12.2021</t>
  </si>
  <si>
    <t>delibera n. 2379 del 06.11.2020 delibera n.927 del 27.04.2021</t>
  </si>
  <si>
    <t>delibera n. 2400 del 09.11.2020 delibera n.927 del 27.04.2021</t>
  </si>
  <si>
    <t>delibera n. 2436 del 12.11.2020 delibera n.927 del 27.04.2021 delibera n.2629 del 28.12.2021</t>
  </si>
  <si>
    <t>delibera n. 2436 del 12.11.2020 delibera n. 927 del 27.04.2021 delibera n.2629 del 28.12.2021</t>
  </si>
  <si>
    <t>delibera n. 2446 del  16.11.2020 delibera n.927 del 27.04.2021 delibera n.2629 del 28.12.2021</t>
  </si>
  <si>
    <t>delibera n.2447 del 16.11.2020 delibera n. 927 del 27.04.2021</t>
  </si>
  <si>
    <t>delibera n.2447 del 16.11.2020 delibera n. 927 del 27.04.2021 delibera n. 2628 del 28.12.2021</t>
  </si>
  <si>
    <t>delibera n. 2561 del 27.11.2020 delibera n. 927 del 27.04.2021</t>
  </si>
  <si>
    <t>delibera n. 693 del 30.03.2021 delibera n. 927 del 27.04.2021 delibera n.2629 del 28.12.2021</t>
  </si>
  <si>
    <t>delibera n.693 del 30.03.2021 delibera n. 927 del 27.04.2021 delibera n.2629 del 28.12.2021</t>
  </si>
  <si>
    <t>delibera n. 31 del 14.01.2020 delibera n. 927 del 27.04.2021 delibera n.2629 del 28.12.2021</t>
  </si>
  <si>
    <t>delibera n. 31 del 14.01.2021              delibera n.927 del 27.04.2021 delibera n.2629 del 28.12.2021</t>
  </si>
  <si>
    <t>delibera n. 658 del 26.03.2021 delibera n. 927 del 27.04.2021</t>
  </si>
  <si>
    <t>delibera n. 658 del 26.03.2021 delibera n. 927 del 27.04.2021 delibera n.2629 del 28.12.2021</t>
  </si>
  <si>
    <t>ROSSI Michele</t>
  </si>
  <si>
    <t>delibera n. 532 del 29.03.2019 delibera n.2465 del 13.12.2021</t>
  </si>
  <si>
    <t>ULYNETS Nadiya</t>
  </si>
  <si>
    <t>BABESHKO Svitlana</t>
  </si>
  <si>
    <t>CAPRETTO Francesca</t>
  </si>
  <si>
    <t>Tecnico di laboratorio biomedico</t>
  </si>
  <si>
    <t>02.05.2021</t>
  </si>
  <si>
    <t>FALERI Sara</t>
  </si>
  <si>
    <t>delibera n. 618 del 26.03.2020 delibera n.2608 del 19.12.2020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</si>
</sst>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_-* #,##0.00\ [$€-410]_-;\-* #,##0.00\ [$€-410]_-;_-* &quot;-&quot;??\ [$€-410]_-;_-@_-"/>
  </numFmts>
  <fonts count="15" x14ac:knownFonts="1">
    <font>
      <sz val="10"/>
      <name val="Arial"/>
    </font>
    <font>
      <sz val="10"/>
      <color indexed="8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9"/>
      <color theme="1"/>
      <name val="Times New Roman"/>
      <family val="1"/>
    </font>
    <font>
      <b/>
      <sz val="9"/>
      <color theme="0"/>
      <name val="Times New Roman"/>
      <family val="1"/>
    </font>
    <font>
      <b/>
      <sz val="10"/>
      <color theme="0"/>
      <name val="Times New Roman"/>
      <family val="1"/>
    </font>
    <font>
      <b/>
      <sz val="11"/>
      <color theme="0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8">
    <xf numFmtId="0" fontId="0" fillId="0" borderId="0" xfId="0"/>
    <xf numFmtId="0" fontId="10" fillId="0" borderId="1" xfId="0" applyFont="1" applyBorder="1" applyAlignment="1">
      <alignment vertical="center" wrapText="1"/>
    </xf>
    <xf numFmtId="0" fontId="11" fillId="2" borderId="1" xfId="1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/>
    <xf numFmtId="0" fontId="7" fillId="0" borderId="1" xfId="1" applyFont="1" applyFill="1" applyBorder="1" applyAlignment="1">
      <alignment horizontal="left" wrapText="1"/>
    </xf>
    <xf numFmtId="0" fontId="6" fillId="0" borderId="1" xfId="0" applyFont="1" applyBorder="1"/>
    <xf numFmtId="0" fontId="12" fillId="2" borderId="2" xfId="0" applyFont="1" applyFill="1" applyBorder="1" applyAlignment="1" applyProtection="1">
      <alignment horizontal="center" vertical="center" wrapText="1"/>
      <protection locked="0"/>
    </xf>
    <xf numFmtId="165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/>
    <xf numFmtId="0" fontId="8" fillId="0" borderId="0" xfId="0" applyFont="1"/>
    <xf numFmtId="0" fontId="1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64" fontId="12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Fill="1" applyBorder="1" applyAlignment="1"/>
    <xf numFmtId="164" fontId="2" fillId="0" borderId="1" xfId="0" applyNumberFormat="1" applyFont="1" applyFill="1" applyBorder="1" applyAlignment="1"/>
    <xf numFmtId="164" fontId="5" fillId="0" borderId="1" xfId="2" applyNumberFormat="1" applyFont="1" applyFill="1" applyBorder="1" applyAlignment="1">
      <alignment horizontal="right" wrapText="1"/>
    </xf>
    <xf numFmtId="164" fontId="4" fillId="0" borderId="1" xfId="2" applyNumberFormat="1" applyFont="1" applyFill="1" applyBorder="1" applyAlignment="1">
      <alignment horizontal="right" wrapText="1"/>
    </xf>
    <xf numFmtId="0" fontId="7" fillId="3" borderId="1" xfId="1" applyFont="1" applyFill="1" applyBorder="1" applyAlignment="1">
      <alignment horizontal="left" wrapText="1"/>
    </xf>
    <xf numFmtId="165" fontId="2" fillId="0" borderId="0" xfId="0" applyNumberFormat="1" applyFont="1" applyBorder="1"/>
    <xf numFmtId="0" fontId="12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/>
    <xf numFmtId="165" fontId="2" fillId="0" borderId="1" xfId="0" applyNumberFormat="1" applyFont="1" applyFill="1" applyBorder="1"/>
    <xf numFmtId="165" fontId="2" fillId="0" borderId="0" xfId="0" applyNumberFormat="1" applyFont="1" applyFill="1" applyBorder="1"/>
    <xf numFmtId="0" fontId="7" fillId="3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/>
    </xf>
    <xf numFmtId="164" fontId="2" fillId="0" borderId="3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165" fontId="13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>
      <alignment vertical="center"/>
    </xf>
    <xf numFmtId="164" fontId="5" fillId="0" borderId="1" xfId="2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4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164" fontId="5" fillId="0" borderId="3" xfId="2" applyNumberFormat="1" applyFont="1" applyFill="1" applyBorder="1" applyAlignment="1">
      <alignment horizontal="right" vertical="center" wrapText="1"/>
    </xf>
    <xf numFmtId="0" fontId="6" fillId="0" borderId="3" xfId="0" applyFont="1" applyBorder="1"/>
    <xf numFmtId="164" fontId="2" fillId="0" borderId="1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/>
    <xf numFmtId="165" fontId="2" fillId="0" borderId="3" xfId="0" applyNumberFormat="1" applyFont="1" applyBorder="1"/>
    <xf numFmtId="0" fontId="14" fillId="0" borderId="4" xfId="0" applyFont="1" applyBorder="1" applyAlignment="1">
      <alignment horizontal="center" vertical="center" wrapText="1"/>
    </xf>
    <xf numFmtId="164" fontId="5" fillId="0" borderId="2" xfId="2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wrapText="1"/>
    </xf>
    <xf numFmtId="0" fontId="6" fillId="0" borderId="4" xfId="0" applyFont="1" applyBorder="1"/>
    <xf numFmtId="0" fontId="6" fillId="0" borderId="4" xfId="0" applyFont="1" applyBorder="1" applyAlignment="1">
      <alignment vertical="center" wrapText="1"/>
    </xf>
    <xf numFmtId="164" fontId="2" fillId="0" borderId="3" xfId="0" applyNumberFormat="1" applyFont="1" applyFill="1" applyBorder="1" applyAlignment="1">
      <alignment horizontal="left" vertical="center"/>
    </xf>
    <xf numFmtId="0" fontId="7" fillId="3" borderId="4" xfId="1" applyFont="1" applyFill="1" applyBorder="1" applyAlignment="1">
      <alignment horizontal="left" vertical="center" wrapText="1"/>
    </xf>
  </cellXfs>
  <cellStyles count="3">
    <cellStyle name="Normale" xfId="0" builtinId="0"/>
    <cellStyle name="Normale_Foglio1" xfId="1" xr:uid="{00000000-0005-0000-0000-000001000000}"/>
    <cellStyle name="Normale_giu2019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880"/>
  <sheetViews>
    <sheetView tabSelected="1" zoomScale="110" zoomScaleNormal="110" workbookViewId="0">
      <selection activeCell="E250" sqref="E250"/>
    </sheetView>
  </sheetViews>
  <sheetFormatPr defaultRowHeight="15" x14ac:dyDescent="0.25"/>
  <cols>
    <col min="1" max="1" width="23.140625" style="4" customWidth="1"/>
    <col min="2" max="2" width="23.85546875" style="4" customWidth="1"/>
    <col min="3" max="3" width="24.85546875" style="4" customWidth="1"/>
    <col min="4" max="4" width="13.7109375" style="4" customWidth="1"/>
    <col min="5" max="5" width="12.42578125" style="22" customWidth="1"/>
    <col min="6" max="6" width="14.7109375" style="9" customWidth="1"/>
    <col min="7" max="7" width="13.42578125" style="9" customWidth="1"/>
    <col min="8" max="8" width="13.85546875" style="4" customWidth="1"/>
    <col min="9" max="9" width="13.28515625" style="4" customWidth="1"/>
    <col min="10" max="10" width="12.140625" style="4" customWidth="1"/>
    <col min="11" max="11" width="12.28515625" style="4" customWidth="1"/>
    <col min="12" max="12" width="11.5703125" style="4" customWidth="1"/>
    <col min="13" max="13" width="12.140625" style="4" customWidth="1"/>
    <col min="14" max="14" width="12.140625" style="6" customWidth="1"/>
    <col min="15" max="15" width="12.140625" style="4" customWidth="1"/>
    <col min="16" max="16" width="12.85546875" style="4" customWidth="1"/>
    <col min="17" max="16384" width="9.140625" style="4"/>
  </cols>
  <sheetData>
    <row r="1" spans="1:16" ht="35.25" customHeight="1" x14ac:dyDescent="0.2">
      <c r="A1" s="2" t="s">
        <v>0</v>
      </c>
      <c r="B1" s="2" t="s">
        <v>34</v>
      </c>
      <c r="C1" s="2" t="s">
        <v>48</v>
      </c>
      <c r="D1" s="3" t="s">
        <v>33</v>
      </c>
      <c r="E1" s="29" t="s">
        <v>32</v>
      </c>
      <c r="F1" s="8" t="s">
        <v>4</v>
      </c>
      <c r="G1" s="8" t="s">
        <v>5</v>
      </c>
      <c r="H1" s="13" t="s">
        <v>6</v>
      </c>
      <c r="I1" s="3" t="s">
        <v>7</v>
      </c>
      <c r="J1" s="3" t="s">
        <v>8</v>
      </c>
      <c r="K1" s="3" t="s">
        <v>35</v>
      </c>
      <c r="L1" s="3" t="s">
        <v>36</v>
      </c>
      <c r="M1" s="7" t="s">
        <v>38</v>
      </c>
      <c r="N1" s="3" t="s">
        <v>37</v>
      </c>
      <c r="O1" s="20" t="s">
        <v>39</v>
      </c>
      <c r="P1" s="3" t="s">
        <v>40</v>
      </c>
    </row>
    <row r="2" spans="1:16" ht="48" x14ac:dyDescent="0.2">
      <c r="A2" s="24" t="s">
        <v>71</v>
      </c>
      <c r="B2" s="25" t="s">
        <v>1</v>
      </c>
      <c r="C2" s="1" t="s">
        <v>453</v>
      </c>
      <c r="D2" s="11" t="s">
        <v>452</v>
      </c>
      <c r="E2" s="26">
        <v>3160.78</v>
      </c>
      <c r="F2" s="46">
        <v>4871.87</v>
      </c>
      <c r="G2" s="26">
        <v>4372.1000000000004</v>
      </c>
      <c r="H2" s="26">
        <v>3090.38</v>
      </c>
      <c r="I2" s="26">
        <v>5659.76</v>
      </c>
      <c r="J2" s="32">
        <v>4843.9799999999996</v>
      </c>
      <c r="K2" s="31">
        <v>3416.4</v>
      </c>
      <c r="L2" s="31">
        <v>5105.18</v>
      </c>
      <c r="M2" s="31">
        <v>5380.88</v>
      </c>
      <c r="N2" s="31">
        <v>4648.6400000000003</v>
      </c>
      <c r="O2" s="31">
        <v>4047.2</v>
      </c>
      <c r="P2" s="31">
        <v>4072.64</v>
      </c>
    </row>
    <row r="3" spans="1:16" ht="48" x14ac:dyDescent="0.2">
      <c r="A3" s="24" t="s">
        <v>91</v>
      </c>
      <c r="B3" s="25" t="s">
        <v>1</v>
      </c>
      <c r="C3" s="1" t="s">
        <v>423</v>
      </c>
      <c r="D3" s="11" t="s">
        <v>327</v>
      </c>
      <c r="E3" s="26">
        <v>8839.7999999999993</v>
      </c>
      <c r="F3" s="26">
        <v>8839.7999999999993</v>
      </c>
      <c r="G3" s="26">
        <v>8841.7999999999993</v>
      </c>
      <c r="H3" s="26">
        <v>8841.7999999999993</v>
      </c>
      <c r="I3" s="26">
        <v>8841.7999999999993</v>
      </c>
      <c r="J3" s="32">
        <v>7098.8</v>
      </c>
      <c r="K3" s="31">
        <v>5186.6000000000004</v>
      </c>
      <c r="L3" s="31">
        <v>7556</v>
      </c>
      <c r="M3" s="31">
        <v>9935</v>
      </c>
      <c r="N3" s="31">
        <v>8942.6</v>
      </c>
      <c r="O3" s="31">
        <v>1199</v>
      </c>
      <c r="P3" s="31">
        <v>11925.8</v>
      </c>
    </row>
    <row r="4" spans="1:16" ht="24" x14ac:dyDescent="0.2">
      <c r="A4" s="24" t="s">
        <v>109</v>
      </c>
      <c r="B4" s="25" t="s">
        <v>1</v>
      </c>
      <c r="C4" s="1" t="s">
        <v>236</v>
      </c>
      <c r="D4" s="11" t="s">
        <v>446</v>
      </c>
      <c r="E4" s="26">
        <v>6058.4</v>
      </c>
      <c r="F4" s="26">
        <v>5895.2</v>
      </c>
      <c r="G4" s="26">
        <v>5895.2</v>
      </c>
      <c r="H4" s="26">
        <v>4876</v>
      </c>
      <c r="I4" s="26">
        <v>3722</v>
      </c>
      <c r="J4" s="32">
        <v>1913.2</v>
      </c>
      <c r="K4" s="31">
        <v>3049.2</v>
      </c>
      <c r="L4" s="31">
        <v>3303.2</v>
      </c>
      <c r="M4" s="31">
        <v>3544.4</v>
      </c>
      <c r="N4" s="31">
        <v>5224</v>
      </c>
      <c r="O4" s="31"/>
      <c r="P4" s="31"/>
    </row>
    <row r="5" spans="1:16" ht="24" x14ac:dyDescent="0.2">
      <c r="A5" s="24" t="s">
        <v>92</v>
      </c>
      <c r="B5" s="25" t="s">
        <v>1</v>
      </c>
      <c r="C5" s="1" t="s">
        <v>257</v>
      </c>
      <c r="D5" s="11" t="s">
        <v>256</v>
      </c>
      <c r="E5" s="26">
        <v>5639.2</v>
      </c>
      <c r="F5" s="26">
        <v>915</v>
      </c>
      <c r="G5" s="26">
        <v>1044.4100000000001</v>
      </c>
      <c r="H5" s="26"/>
      <c r="I5" s="26"/>
      <c r="J5" s="32"/>
      <c r="K5" s="31"/>
      <c r="L5" s="31"/>
      <c r="M5" s="31"/>
      <c r="N5" s="31"/>
      <c r="O5" s="31"/>
      <c r="P5" s="31"/>
    </row>
    <row r="6" spans="1:16" ht="34.5" customHeight="1" x14ac:dyDescent="0.2">
      <c r="A6" s="24" t="s">
        <v>56</v>
      </c>
      <c r="B6" s="25" t="s">
        <v>1</v>
      </c>
      <c r="C6" s="1" t="s">
        <v>459</v>
      </c>
      <c r="D6" s="11" t="s">
        <v>327</v>
      </c>
      <c r="E6" s="26"/>
      <c r="F6" s="26"/>
      <c r="G6" s="26"/>
      <c r="H6" s="26"/>
      <c r="I6" s="26"/>
      <c r="J6" s="32"/>
      <c r="K6" s="31">
        <v>2930.6</v>
      </c>
      <c r="L6" s="31">
        <v>5123.6000000000004</v>
      </c>
      <c r="M6" s="31">
        <v>6630.8</v>
      </c>
      <c r="N6" s="31">
        <v>6558.8</v>
      </c>
      <c r="O6" s="31">
        <v>6440.6</v>
      </c>
      <c r="P6" s="31">
        <v>6527.6</v>
      </c>
    </row>
    <row r="7" spans="1:16" ht="48" x14ac:dyDescent="0.2">
      <c r="A7" s="24" t="s">
        <v>53</v>
      </c>
      <c r="B7" s="25" t="s">
        <v>1</v>
      </c>
      <c r="C7" s="1" t="s">
        <v>457</v>
      </c>
      <c r="D7" s="11" t="s">
        <v>327</v>
      </c>
      <c r="E7" s="26">
        <v>3201.7</v>
      </c>
      <c r="F7" s="26">
        <v>3535.6</v>
      </c>
      <c r="G7" s="26">
        <v>4387.1499999999996</v>
      </c>
      <c r="H7" s="26">
        <v>4073.2</v>
      </c>
      <c r="I7" s="26">
        <v>3823.3</v>
      </c>
      <c r="J7" s="32">
        <v>3667.55</v>
      </c>
      <c r="K7" s="31">
        <v>3213.25</v>
      </c>
      <c r="L7" s="31">
        <v>958.55</v>
      </c>
      <c r="M7" s="31">
        <v>2415.25</v>
      </c>
      <c r="N7" s="31">
        <v>2693.5</v>
      </c>
      <c r="O7" s="31">
        <v>2651.85</v>
      </c>
      <c r="P7" s="31">
        <v>2180.75</v>
      </c>
    </row>
    <row r="8" spans="1:16" ht="36" x14ac:dyDescent="0.2">
      <c r="A8" s="24" t="s">
        <v>79</v>
      </c>
      <c r="B8" s="25" t="s">
        <v>1</v>
      </c>
      <c r="C8" s="1" t="s">
        <v>436</v>
      </c>
      <c r="D8" s="11" t="s">
        <v>327</v>
      </c>
      <c r="E8" s="26">
        <v>7562</v>
      </c>
      <c r="F8" s="26">
        <v>7442</v>
      </c>
      <c r="G8" s="26">
        <v>8359</v>
      </c>
      <c r="H8" s="26">
        <v>7922</v>
      </c>
      <c r="I8" s="26">
        <v>7460</v>
      </c>
      <c r="J8" s="32">
        <v>8298.7999999999993</v>
      </c>
      <c r="K8" s="31">
        <v>5966.6</v>
      </c>
      <c r="L8" s="31">
        <v>4707.8</v>
      </c>
      <c r="M8" s="31">
        <v>5120.6000000000004</v>
      </c>
      <c r="N8" s="31">
        <v>6732.8</v>
      </c>
      <c r="O8" s="31">
        <v>5216</v>
      </c>
      <c r="P8" s="31">
        <v>3704</v>
      </c>
    </row>
    <row r="9" spans="1:16" x14ac:dyDescent="0.25">
      <c r="A9" s="6" t="s">
        <v>484</v>
      </c>
      <c r="B9" s="6" t="s">
        <v>1</v>
      </c>
      <c r="C9" s="6" t="s">
        <v>326</v>
      </c>
      <c r="D9" s="11" t="s">
        <v>327</v>
      </c>
      <c r="E9" s="39"/>
      <c r="F9" s="40"/>
      <c r="G9" s="40"/>
      <c r="H9" s="37"/>
      <c r="I9" s="37"/>
      <c r="J9" s="6"/>
      <c r="K9" s="6"/>
      <c r="L9" s="6"/>
      <c r="M9" s="6"/>
      <c r="O9" s="6"/>
      <c r="P9" s="31">
        <v>1727.2</v>
      </c>
    </row>
    <row r="10" spans="1:16" ht="24" x14ac:dyDescent="0.2">
      <c r="A10" s="24" t="s">
        <v>214</v>
      </c>
      <c r="B10" s="25" t="s">
        <v>1</v>
      </c>
      <c r="C10" s="1" t="s">
        <v>237</v>
      </c>
      <c r="D10" s="11" t="s">
        <v>444</v>
      </c>
      <c r="E10" s="26"/>
      <c r="F10" s="26"/>
      <c r="G10" s="26">
        <v>4535.2</v>
      </c>
      <c r="H10" s="26">
        <v>5547.2</v>
      </c>
      <c r="I10" s="26">
        <v>5534</v>
      </c>
      <c r="J10" s="32">
        <v>5058</v>
      </c>
      <c r="K10" s="31">
        <v>4659.2</v>
      </c>
      <c r="L10" s="31">
        <v>4838.3999999999996</v>
      </c>
      <c r="M10" s="31">
        <v>6242</v>
      </c>
      <c r="N10" s="31">
        <v>5853.2</v>
      </c>
      <c r="O10" s="31"/>
      <c r="P10" s="31"/>
    </row>
    <row r="11" spans="1:16" x14ac:dyDescent="0.2">
      <c r="A11" s="18" t="s">
        <v>226</v>
      </c>
      <c r="B11" s="5" t="s">
        <v>197</v>
      </c>
      <c r="C11" s="1" t="s">
        <v>225</v>
      </c>
      <c r="D11" s="11" t="s">
        <v>194</v>
      </c>
      <c r="E11" s="26"/>
      <c r="F11" s="26"/>
      <c r="G11" s="26">
        <v>665</v>
      </c>
      <c r="H11" s="26">
        <v>5281.01</v>
      </c>
      <c r="I11" s="26">
        <v>3237.95</v>
      </c>
      <c r="J11" s="32">
        <v>4344.6499999999996</v>
      </c>
      <c r="K11" s="31"/>
      <c r="L11" s="31"/>
      <c r="M11" s="31"/>
      <c r="N11" s="31"/>
      <c r="O11" s="31"/>
      <c r="P11" s="31"/>
    </row>
    <row r="12" spans="1:16" ht="48" x14ac:dyDescent="0.2">
      <c r="A12" s="24" t="s">
        <v>215</v>
      </c>
      <c r="B12" s="25" t="s">
        <v>1</v>
      </c>
      <c r="C12" s="1" t="s">
        <v>440</v>
      </c>
      <c r="D12" s="11" t="s">
        <v>327</v>
      </c>
      <c r="E12" s="26"/>
      <c r="F12" s="26"/>
      <c r="G12" s="26">
        <v>2950.4</v>
      </c>
      <c r="H12" s="26">
        <v>4633.32</v>
      </c>
      <c r="I12" s="26">
        <v>1104.95</v>
      </c>
      <c r="J12" s="32">
        <v>1030.93</v>
      </c>
      <c r="K12" s="31">
        <v>287.79000000000002</v>
      </c>
      <c r="L12" s="31">
        <v>980.19</v>
      </c>
      <c r="M12" s="31">
        <v>1413.78</v>
      </c>
      <c r="N12" s="31">
        <v>973.33</v>
      </c>
      <c r="O12" s="31">
        <v>1557.16</v>
      </c>
      <c r="P12" s="31">
        <v>1678.73</v>
      </c>
    </row>
    <row r="13" spans="1:16" ht="36" x14ac:dyDescent="0.2">
      <c r="A13" s="24" t="s">
        <v>93</v>
      </c>
      <c r="B13" s="25" t="s">
        <v>283</v>
      </c>
      <c r="C13" s="1" t="s">
        <v>437</v>
      </c>
      <c r="D13" s="11" t="s">
        <v>327</v>
      </c>
      <c r="E13" s="26">
        <v>4421.8999999999996</v>
      </c>
      <c r="F13" s="26">
        <v>4421.8999999999996</v>
      </c>
      <c r="G13" s="26">
        <v>4421.8999999999996</v>
      </c>
      <c r="H13" s="26">
        <v>4598.7</v>
      </c>
      <c r="I13" s="26">
        <v>4598.7</v>
      </c>
      <c r="J13" s="32">
        <v>4598.7</v>
      </c>
      <c r="K13" s="31">
        <v>4598.7</v>
      </c>
      <c r="L13" s="31">
        <v>4598.7</v>
      </c>
      <c r="M13" s="31">
        <v>4598.7</v>
      </c>
      <c r="N13" s="31">
        <v>4598.7</v>
      </c>
      <c r="O13" s="31">
        <v>4598.7</v>
      </c>
      <c r="P13" s="31">
        <v>4598.7</v>
      </c>
    </row>
    <row r="14" spans="1:16" ht="24" x14ac:dyDescent="0.25">
      <c r="A14" s="24" t="s">
        <v>208</v>
      </c>
      <c r="B14" s="25" t="s">
        <v>1</v>
      </c>
      <c r="C14" s="1" t="s">
        <v>237</v>
      </c>
      <c r="D14" s="11" t="s">
        <v>157</v>
      </c>
      <c r="E14" s="26"/>
      <c r="F14" s="26"/>
      <c r="G14" s="26"/>
      <c r="H14" s="26"/>
      <c r="I14" s="26"/>
      <c r="J14" s="15"/>
      <c r="K14" s="31"/>
      <c r="L14" s="31"/>
      <c r="M14" s="31"/>
      <c r="N14" s="31"/>
      <c r="O14" s="31"/>
      <c r="P14" s="31"/>
    </row>
    <row r="15" spans="1:16" ht="25.5" x14ac:dyDescent="0.2">
      <c r="A15" s="27" t="s">
        <v>361</v>
      </c>
      <c r="B15" s="25" t="s">
        <v>362</v>
      </c>
      <c r="C15" s="28" t="s">
        <v>462</v>
      </c>
      <c r="D15" s="11" t="s">
        <v>327</v>
      </c>
      <c r="E15" s="26">
        <v>2737.2</v>
      </c>
      <c r="F15" s="26">
        <v>4166.17</v>
      </c>
      <c r="G15" s="26">
        <v>4336.54</v>
      </c>
      <c r="H15" s="26">
        <v>3300</v>
      </c>
      <c r="I15" s="26">
        <v>3244.1</v>
      </c>
      <c r="J15" s="31">
        <v>2654.36</v>
      </c>
      <c r="K15" s="31">
        <v>2514.98</v>
      </c>
      <c r="L15" s="31">
        <v>3061.08</v>
      </c>
      <c r="M15" s="31">
        <v>3470.53</v>
      </c>
      <c r="N15" s="31">
        <v>2668</v>
      </c>
      <c r="O15" s="31">
        <v>2542.2600000000002</v>
      </c>
      <c r="P15" s="31">
        <v>1735.02</v>
      </c>
    </row>
    <row r="16" spans="1:16" ht="24" x14ac:dyDescent="0.2">
      <c r="A16" s="18" t="s">
        <v>110</v>
      </c>
      <c r="B16" s="5" t="s">
        <v>283</v>
      </c>
      <c r="C16" s="1" t="s">
        <v>468</v>
      </c>
      <c r="D16" s="11" t="s">
        <v>194</v>
      </c>
      <c r="E16" s="26">
        <v>3455.66</v>
      </c>
      <c r="F16" s="26">
        <v>3756.77</v>
      </c>
      <c r="G16" s="26">
        <v>4389.3500000000004</v>
      </c>
      <c r="H16" s="26">
        <v>4233.22</v>
      </c>
      <c r="I16" s="26">
        <v>4583.3900000000003</v>
      </c>
      <c r="J16" s="32">
        <v>4075.04</v>
      </c>
      <c r="K16" s="31"/>
      <c r="L16" s="31"/>
      <c r="M16" s="31"/>
      <c r="N16" s="31"/>
      <c r="O16" s="31"/>
      <c r="P16" s="31"/>
    </row>
    <row r="17" spans="1:16" ht="38.25" x14ac:dyDescent="0.2">
      <c r="A17" s="27" t="s">
        <v>353</v>
      </c>
      <c r="B17" s="25" t="s">
        <v>296</v>
      </c>
      <c r="C17" s="28" t="s">
        <v>470</v>
      </c>
      <c r="D17" s="11" t="s">
        <v>327</v>
      </c>
      <c r="E17" s="26">
        <v>2252</v>
      </c>
      <c r="F17" s="26">
        <v>1715</v>
      </c>
      <c r="G17" s="26">
        <v>1715</v>
      </c>
      <c r="H17" s="26">
        <v>1715</v>
      </c>
      <c r="I17" s="26">
        <v>1715</v>
      </c>
      <c r="J17" s="31">
        <v>1715</v>
      </c>
      <c r="K17" s="31">
        <v>1715</v>
      </c>
      <c r="L17" s="31">
        <v>1715</v>
      </c>
      <c r="M17" s="31">
        <v>1715</v>
      </c>
      <c r="N17" s="31">
        <v>1715</v>
      </c>
      <c r="O17" s="31">
        <v>1715</v>
      </c>
      <c r="P17" s="31">
        <v>1715</v>
      </c>
    </row>
    <row r="18" spans="1:16" ht="24" x14ac:dyDescent="0.25">
      <c r="A18" s="18" t="s">
        <v>160</v>
      </c>
      <c r="B18" s="5" t="s">
        <v>1</v>
      </c>
      <c r="C18" s="1" t="s">
        <v>400</v>
      </c>
      <c r="D18" s="11" t="s">
        <v>327</v>
      </c>
      <c r="E18" s="26">
        <v>3108</v>
      </c>
      <c r="F18" s="26">
        <v>2678</v>
      </c>
      <c r="G18" s="26">
        <v>3668</v>
      </c>
      <c r="H18" s="26">
        <v>4706.3999999999996</v>
      </c>
      <c r="I18" s="26">
        <v>4597.2</v>
      </c>
      <c r="J18" s="15">
        <v>4262.3999999999996</v>
      </c>
      <c r="K18" s="31">
        <v>3696.4</v>
      </c>
      <c r="L18" s="31">
        <v>2632</v>
      </c>
      <c r="M18" s="31">
        <v>3199.2</v>
      </c>
      <c r="N18" s="31">
        <v>2707.2</v>
      </c>
      <c r="O18" s="31">
        <v>3026</v>
      </c>
      <c r="P18" s="31"/>
    </row>
    <row r="19" spans="1:16" ht="38.25" x14ac:dyDescent="0.2">
      <c r="A19" s="27" t="s">
        <v>376</v>
      </c>
      <c r="B19" s="25" t="s">
        <v>379</v>
      </c>
      <c r="C19" s="28" t="s">
        <v>473</v>
      </c>
      <c r="D19" s="11" t="s">
        <v>327</v>
      </c>
      <c r="E19" s="26">
        <v>1079.02</v>
      </c>
      <c r="F19" s="26">
        <v>995.31</v>
      </c>
      <c r="G19" s="26">
        <v>991.66</v>
      </c>
      <c r="H19" s="26">
        <v>991.66</v>
      </c>
      <c r="I19" s="26">
        <v>929.65</v>
      </c>
      <c r="J19" s="31">
        <v>881.34</v>
      </c>
      <c r="K19" s="31">
        <v>1018.38</v>
      </c>
      <c r="L19" s="31">
        <v>1026.3699999999999</v>
      </c>
      <c r="M19" s="31">
        <v>991.66</v>
      </c>
      <c r="N19" s="31">
        <v>691.88</v>
      </c>
      <c r="O19" s="31">
        <v>941.64</v>
      </c>
      <c r="P19" s="31"/>
    </row>
    <row r="20" spans="1:16" s="33" customFormat="1" ht="24" x14ac:dyDescent="0.25">
      <c r="A20" s="18" t="s">
        <v>297</v>
      </c>
      <c r="B20" s="5" t="s">
        <v>248</v>
      </c>
      <c r="C20" s="1" t="s">
        <v>411</v>
      </c>
      <c r="D20" s="11" t="s">
        <v>327</v>
      </c>
      <c r="E20" s="26"/>
      <c r="F20" s="26"/>
      <c r="G20" s="26"/>
      <c r="H20" s="26"/>
      <c r="I20" s="26"/>
      <c r="J20" s="15"/>
      <c r="K20" s="31">
        <v>966.29</v>
      </c>
      <c r="L20" s="31">
        <v>6130.93</v>
      </c>
      <c r="M20" s="31">
        <v>5832.66</v>
      </c>
      <c r="N20" s="31">
        <v>5846.8</v>
      </c>
      <c r="O20" s="31">
        <v>6130.93</v>
      </c>
      <c r="P20" s="31">
        <v>6130.93</v>
      </c>
    </row>
    <row r="21" spans="1:16" ht="24" x14ac:dyDescent="0.25">
      <c r="A21" s="18" t="s">
        <v>323</v>
      </c>
      <c r="B21" s="5" t="s">
        <v>1</v>
      </c>
      <c r="C21" s="1" t="s">
        <v>419</v>
      </c>
      <c r="D21" s="11" t="s">
        <v>327</v>
      </c>
      <c r="E21" s="26"/>
      <c r="F21" s="26"/>
      <c r="G21" s="26"/>
      <c r="H21" s="26"/>
      <c r="I21" s="26"/>
      <c r="J21" s="15"/>
      <c r="K21" s="31"/>
      <c r="L21" s="31"/>
      <c r="M21" s="31"/>
      <c r="N21" s="31"/>
      <c r="O21" s="31">
        <v>2948.4</v>
      </c>
      <c r="P21" s="31">
        <v>5895.2</v>
      </c>
    </row>
    <row r="22" spans="1:16" ht="25.5" x14ac:dyDescent="0.2">
      <c r="A22" s="27" t="s">
        <v>356</v>
      </c>
      <c r="B22" s="25" t="s">
        <v>296</v>
      </c>
      <c r="C22" s="28" t="s">
        <v>460</v>
      </c>
      <c r="D22" s="11" t="s">
        <v>327</v>
      </c>
      <c r="E22" s="26"/>
      <c r="F22" s="26"/>
      <c r="G22" s="26"/>
      <c r="H22" s="26">
        <f>4.58*11.42</f>
        <v>52.303600000000003</v>
      </c>
      <c r="I22" s="26">
        <f>2+(150*11.42)</f>
        <v>1715</v>
      </c>
      <c r="J22" s="31">
        <v>1715</v>
      </c>
      <c r="K22" s="31">
        <v>1715</v>
      </c>
      <c r="L22" s="31">
        <v>1654.47</v>
      </c>
      <c r="M22" s="31">
        <v>1198.82</v>
      </c>
      <c r="N22" s="31">
        <v>1379.94</v>
      </c>
      <c r="O22" s="31">
        <v>1520.06</v>
      </c>
      <c r="P22" s="31">
        <v>2623.8</v>
      </c>
    </row>
    <row r="23" spans="1:16" ht="24" x14ac:dyDescent="0.2">
      <c r="A23" s="24" t="s">
        <v>169</v>
      </c>
      <c r="B23" s="25" t="s">
        <v>193</v>
      </c>
      <c r="C23" s="1" t="s">
        <v>300</v>
      </c>
      <c r="D23" s="11" t="s">
        <v>157</v>
      </c>
      <c r="E23" s="26"/>
      <c r="F23" s="26"/>
      <c r="G23" s="26">
        <v>3683</v>
      </c>
      <c r="H23" s="26">
        <v>5186.8999999999996</v>
      </c>
      <c r="I23" s="26">
        <v>3438.3</v>
      </c>
      <c r="J23" s="32">
        <v>2532.9</v>
      </c>
      <c r="K23" s="31"/>
      <c r="L23" s="31"/>
      <c r="M23" s="31"/>
      <c r="N23" s="31">
        <v>4791</v>
      </c>
      <c r="O23" s="31">
        <v>4014.9</v>
      </c>
      <c r="P23" s="31">
        <v>657</v>
      </c>
    </row>
    <row r="24" spans="1:16" x14ac:dyDescent="0.25">
      <c r="A24" s="18" t="s">
        <v>94</v>
      </c>
      <c r="B24" s="5" t="s">
        <v>1</v>
      </c>
      <c r="C24" s="1" t="s">
        <v>258</v>
      </c>
      <c r="D24" s="11" t="s">
        <v>259</v>
      </c>
      <c r="E24" s="26">
        <v>3602</v>
      </c>
      <c r="F24" s="26"/>
      <c r="G24" s="26"/>
      <c r="H24" s="26"/>
      <c r="I24" s="26"/>
      <c r="J24" s="15"/>
      <c r="K24" s="31"/>
      <c r="L24" s="31"/>
      <c r="M24" s="31"/>
      <c r="N24" s="31"/>
      <c r="O24" s="31"/>
      <c r="P24" s="31"/>
    </row>
    <row r="25" spans="1:16" ht="24" x14ac:dyDescent="0.2">
      <c r="A25" s="24" t="s">
        <v>318</v>
      </c>
      <c r="B25" s="5" t="s">
        <v>1</v>
      </c>
      <c r="C25" s="1" t="s">
        <v>415</v>
      </c>
      <c r="D25" s="11" t="s">
        <v>327</v>
      </c>
      <c r="E25" s="26"/>
      <c r="F25" s="26"/>
      <c r="G25" s="26"/>
      <c r="H25" s="26"/>
      <c r="I25" s="26"/>
      <c r="J25" s="32"/>
      <c r="K25" s="31"/>
      <c r="L25" s="31"/>
      <c r="M25" s="31"/>
      <c r="N25" s="31"/>
      <c r="O25" s="31"/>
      <c r="P25" s="31">
        <v>4533.2</v>
      </c>
    </row>
    <row r="26" spans="1:16" ht="24" x14ac:dyDescent="0.25">
      <c r="A26" s="24" t="s">
        <v>18</v>
      </c>
      <c r="B26" s="25" t="s">
        <v>19</v>
      </c>
      <c r="C26" s="1" t="s">
        <v>285</v>
      </c>
      <c r="D26" s="11" t="s">
        <v>158</v>
      </c>
      <c r="E26" s="26">
        <v>1491.8</v>
      </c>
      <c r="F26" s="26">
        <v>1550.02</v>
      </c>
      <c r="G26" s="26">
        <v>1691.48</v>
      </c>
      <c r="H26" s="26"/>
      <c r="I26" s="26"/>
      <c r="J26" s="15"/>
      <c r="K26" s="31"/>
      <c r="L26" s="31"/>
      <c r="M26" s="31"/>
      <c r="N26" s="31"/>
      <c r="O26" s="31"/>
      <c r="P26" s="31"/>
    </row>
    <row r="27" spans="1:16" x14ac:dyDescent="0.25">
      <c r="A27" s="18" t="s">
        <v>111</v>
      </c>
      <c r="B27" s="5" t="s">
        <v>1</v>
      </c>
      <c r="C27" s="1" t="s">
        <v>242</v>
      </c>
      <c r="D27" s="11" t="s">
        <v>444</v>
      </c>
      <c r="E27" s="26">
        <v>5895.2</v>
      </c>
      <c r="F27" s="26">
        <v>5895.2</v>
      </c>
      <c r="G27" s="26">
        <v>5895.2</v>
      </c>
      <c r="H27" s="26">
        <v>5895.2</v>
      </c>
      <c r="I27" s="26">
        <v>5895.2</v>
      </c>
      <c r="J27" s="15">
        <v>5895.2</v>
      </c>
      <c r="K27" s="31">
        <v>5895.2</v>
      </c>
      <c r="L27" s="31">
        <v>5895.2</v>
      </c>
      <c r="M27" s="31">
        <v>5895.2</v>
      </c>
      <c r="N27" s="31">
        <v>860</v>
      </c>
      <c r="O27" s="31"/>
      <c r="P27" s="31"/>
    </row>
    <row r="28" spans="1:16" ht="36" x14ac:dyDescent="0.2">
      <c r="A28" s="24" t="s">
        <v>95</v>
      </c>
      <c r="B28" s="25" t="s">
        <v>1</v>
      </c>
      <c r="C28" s="1" t="s">
        <v>397</v>
      </c>
      <c r="D28" s="11" t="s">
        <v>327</v>
      </c>
      <c r="E28" s="26">
        <v>2879.23</v>
      </c>
      <c r="F28" s="26">
        <v>3745.2</v>
      </c>
      <c r="G28" s="26">
        <v>5520.4</v>
      </c>
      <c r="H28" s="26">
        <v>3912.4</v>
      </c>
      <c r="I28" s="26">
        <v>3855.2</v>
      </c>
      <c r="J28" s="32">
        <v>3319.2</v>
      </c>
      <c r="K28" s="31">
        <v>2837.2</v>
      </c>
      <c r="L28" s="31">
        <v>2066.4</v>
      </c>
      <c r="M28" s="31">
        <v>3640</v>
      </c>
      <c r="N28" s="31">
        <v>3808.4</v>
      </c>
      <c r="O28" s="31">
        <v>4028.4</v>
      </c>
      <c r="P28" s="31">
        <v>3780.4</v>
      </c>
    </row>
    <row r="29" spans="1:16" ht="36" x14ac:dyDescent="0.2">
      <c r="A29" s="24" t="s">
        <v>112</v>
      </c>
      <c r="B29" s="25" t="s">
        <v>282</v>
      </c>
      <c r="C29" s="1" t="s">
        <v>466</v>
      </c>
      <c r="D29" s="11" t="s">
        <v>327</v>
      </c>
      <c r="E29" s="26">
        <v>3396.38</v>
      </c>
      <c r="F29" s="26">
        <v>2808</v>
      </c>
      <c r="G29" s="26">
        <v>3928</v>
      </c>
      <c r="H29" s="26">
        <v>3151.98</v>
      </c>
      <c r="I29" s="26">
        <v>3393.26</v>
      </c>
      <c r="J29" s="32">
        <v>3246.1</v>
      </c>
      <c r="K29" s="31">
        <v>3537.3</v>
      </c>
      <c r="L29" s="31">
        <v>2605.98</v>
      </c>
      <c r="M29" s="31">
        <v>3142.36</v>
      </c>
      <c r="N29" s="31">
        <v>2948.66</v>
      </c>
      <c r="O29" s="31">
        <v>3448.9</v>
      </c>
      <c r="P29" s="31">
        <v>3676.4</v>
      </c>
    </row>
    <row r="30" spans="1:16" x14ac:dyDescent="0.25">
      <c r="A30" s="18" t="s">
        <v>113</v>
      </c>
      <c r="B30" s="5" t="s">
        <v>1</v>
      </c>
      <c r="C30" s="1" t="s">
        <v>238</v>
      </c>
      <c r="D30" s="11" t="s">
        <v>157</v>
      </c>
      <c r="E30" s="26">
        <v>5456.4</v>
      </c>
      <c r="F30" s="26">
        <v>5308.4</v>
      </c>
      <c r="G30" s="26">
        <v>6312.4</v>
      </c>
      <c r="H30" s="26">
        <v>6557.2</v>
      </c>
      <c r="I30" s="26">
        <v>5871.2</v>
      </c>
      <c r="J30" s="15">
        <v>3383.2</v>
      </c>
      <c r="K30" s="31">
        <v>3594</v>
      </c>
      <c r="L30" s="31">
        <v>3604.4</v>
      </c>
      <c r="M30" s="31">
        <v>2798.4</v>
      </c>
      <c r="N30" s="31">
        <v>2191.1999999999998</v>
      </c>
      <c r="O30" s="31">
        <v>646.86</v>
      </c>
      <c r="P30" s="31"/>
    </row>
    <row r="31" spans="1:16" ht="36" x14ac:dyDescent="0.2">
      <c r="A31" s="24" t="s">
        <v>96</v>
      </c>
      <c r="B31" s="25" t="s">
        <v>283</v>
      </c>
      <c r="C31" s="1" t="s">
        <v>437</v>
      </c>
      <c r="D31" s="11" t="s">
        <v>327</v>
      </c>
      <c r="E31" s="26">
        <v>4775.5</v>
      </c>
      <c r="F31" s="26">
        <v>4598.7</v>
      </c>
      <c r="G31" s="26">
        <v>4600.78</v>
      </c>
      <c r="H31" s="26">
        <v>4598.6899999999996</v>
      </c>
      <c r="I31" s="26">
        <v>4598.7</v>
      </c>
      <c r="J31" s="32">
        <v>4598.7</v>
      </c>
      <c r="K31" s="31">
        <v>4598.7</v>
      </c>
      <c r="L31" s="31">
        <v>4598.7</v>
      </c>
      <c r="M31" s="31">
        <v>4598.7</v>
      </c>
      <c r="N31" s="31">
        <v>4598.7</v>
      </c>
      <c r="O31" s="31">
        <v>4598.7</v>
      </c>
      <c r="P31" s="31">
        <v>4598.7</v>
      </c>
    </row>
    <row r="32" spans="1:16" ht="38.25" x14ac:dyDescent="0.2">
      <c r="A32" s="27" t="s">
        <v>370</v>
      </c>
      <c r="B32" s="25" t="s">
        <v>296</v>
      </c>
      <c r="C32" s="28" t="s">
        <v>476</v>
      </c>
      <c r="D32" s="11" t="s">
        <v>327</v>
      </c>
      <c r="E32" s="26"/>
      <c r="F32" s="26"/>
      <c r="G32" s="26">
        <v>45.4</v>
      </c>
      <c r="H32" s="26">
        <v>1715</v>
      </c>
      <c r="I32" s="26">
        <v>1715</v>
      </c>
      <c r="J32" s="31">
        <v>1715</v>
      </c>
      <c r="K32" s="31">
        <v>1715</v>
      </c>
      <c r="L32" s="31">
        <v>1480.89</v>
      </c>
      <c r="M32" s="31">
        <v>1071.48</v>
      </c>
      <c r="N32" s="31">
        <v>686.63</v>
      </c>
      <c r="O32" s="31">
        <v>660.36</v>
      </c>
      <c r="P32" s="31">
        <v>2280.4</v>
      </c>
    </row>
    <row r="33" spans="1:16" ht="24" x14ac:dyDescent="0.25">
      <c r="A33" s="18" t="s">
        <v>20</v>
      </c>
      <c r="B33" s="5" t="s">
        <v>1</v>
      </c>
      <c r="C33" s="1" t="s">
        <v>465</v>
      </c>
      <c r="D33" s="11" t="s">
        <v>287</v>
      </c>
      <c r="E33" s="26">
        <v>2510.5500000000002</v>
      </c>
      <c r="F33" s="26"/>
      <c r="G33" s="26"/>
      <c r="H33" s="26"/>
      <c r="I33" s="26"/>
      <c r="J33" s="15"/>
      <c r="K33" s="31"/>
      <c r="L33" s="31"/>
      <c r="M33" s="31"/>
      <c r="N33" s="31"/>
      <c r="O33" s="31"/>
      <c r="P33" s="31"/>
    </row>
    <row r="34" spans="1:16" ht="38.25" x14ac:dyDescent="0.2">
      <c r="A34" s="27" t="s">
        <v>351</v>
      </c>
      <c r="B34" s="25" t="s">
        <v>296</v>
      </c>
      <c r="C34" s="28" t="s">
        <v>477</v>
      </c>
      <c r="D34" s="11" t="s">
        <v>327</v>
      </c>
      <c r="E34" s="26">
        <v>1034.4000000000001</v>
      </c>
      <c r="F34" s="26">
        <v>1443.89</v>
      </c>
      <c r="G34" s="26">
        <v>1964.3</v>
      </c>
      <c r="H34" s="26">
        <v>1811.61</v>
      </c>
      <c r="I34" s="26">
        <v>1715</v>
      </c>
      <c r="J34" s="31">
        <v>1715</v>
      </c>
      <c r="K34" s="31">
        <v>1715</v>
      </c>
      <c r="L34" s="31">
        <v>1715</v>
      </c>
      <c r="M34" s="31">
        <v>1715</v>
      </c>
      <c r="N34" s="31">
        <v>1715</v>
      </c>
      <c r="O34" s="31">
        <v>1715</v>
      </c>
      <c r="P34" s="31">
        <v>1715</v>
      </c>
    </row>
    <row r="35" spans="1:16" ht="24" x14ac:dyDescent="0.2">
      <c r="A35" s="24" t="s">
        <v>170</v>
      </c>
      <c r="B35" s="25" t="s">
        <v>1</v>
      </c>
      <c r="C35" s="1" t="s">
        <v>239</v>
      </c>
      <c r="D35" s="11" t="s">
        <v>443</v>
      </c>
      <c r="E35" s="26"/>
      <c r="F35" s="26">
        <v>2946.4</v>
      </c>
      <c r="G35" s="26">
        <v>5897.2</v>
      </c>
      <c r="H35" s="26">
        <v>5895.2</v>
      </c>
      <c r="I35" s="26">
        <v>5895.2</v>
      </c>
      <c r="J35" s="32">
        <v>2962</v>
      </c>
      <c r="K35" s="31">
        <v>2650</v>
      </c>
      <c r="L35" s="31">
        <v>5134.3999999999996</v>
      </c>
      <c r="M35" s="31">
        <v>4133.2</v>
      </c>
      <c r="N35" s="31">
        <v>2426</v>
      </c>
      <c r="O35" s="31">
        <v>1223.33</v>
      </c>
      <c r="P35" s="31"/>
    </row>
    <row r="36" spans="1:16" ht="24" x14ac:dyDescent="0.2">
      <c r="A36" s="18" t="s">
        <v>80</v>
      </c>
      <c r="B36" s="5" t="s">
        <v>1</v>
      </c>
      <c r="C36" s="1" t="s">
        <v>441</v>
      </c>
      <c r="D36" s="11" t="s">
        <v>327</v>
      </c>
      <c r="E36" s="26">
        <v>5022.6000000000004</v>
      </c>
      <c r="F36" s="26">
        <v>6460.8</v>
      </c>
      <c r="G36" s="26">
        <v>7236</v>
      </c>
      <c r="H36" s="26">
        <v>6240</v>
      </c>
      <c r="I36" s="26">
        <v>6240</v>
      </c>
      <c r="J36" s="32">
        <v>6240</v>
      </c>
      <c r="K36" s="31"/>
      <c r="L36" s="31"/>
      <c r="M36" s="31"/>
      <c r="N36" s="31"/>
      <c r="O36" s="31"/>
      <c r="P36" s="31">
        <v>627.6</v>
      </c>
    </row>
    <row r="37" spans="1:16" ht="38.25" x14ac:dyDescent="0.2">
      <c r="A37" s="27" t="s">
        <v>360</v>
      </c>
      <c r="B37" s="25" t="s">
        <v>296</v>
      </c>
      <c r="C37" s="28" t="s">
        <v>477</v>
      </c>
      <c r="D37" s="11" t="s">
        <v>327</v>
      </c>
      <c r="E37" s="26">
        <v>839.45</v>
      </c>
      <c r="F37" s="26">
        <v>1829.1</v>
      </c>
      <c r="G37" s="26">
        <v>1768.6</v>
      </c>
      <c r="H37" s="26">
        <v>1864.8</v>
      </c>
      <c r="I37" s="26">
        <v>1856.08</v>
      </c>
      <c r="J37" s="31">
        <v>1744.4</v>
      </c>
      <c r="K37" s="31">
        <v>1162.3900000000001</v>
      </c>
      <c r="L37" s="31">
        <v>1682.21</v>
      </c>
      <c r="M37" s="31">
        <v>1258.0999999999999</v>
      </c>
      <c r="N37" s="31">
        <v>1528.17</v>
      </c>
      <c r="O37" s="31">
        <v>1841.2</v>
      </c>
      <c r="P37" s="31">
        <v>1637.68</v>
      </c>
    </row>
    <row r="38" spans="1:16" ht="38.25" x14ac:dyDescent="0.2">
      <c r="A38" s="27" t="s">
        <v>359</v>
      </c>
      <c r="B38" s="25" t="s">
        <v>296</v>
      </c>
      <c r="C38" s="28" t="s">
        <v>477</v>
      </c>
      <c r="D38" s="11" t="s">
        <v>327</v>
      </c>
      <c r="E38" s="26">
        <v>861.95</v>
      </c>
      <c r="F38" s="26">
        <v>2019.07</v>
      </c>
      <c r="G38" s="26">
        <v>1828.62</v>
      </c>
      <c r="H38" s="26">
        <v>1817</v>
      </c>
      <c r="I38" s="26">
        <v>1817</v>
      </c>
      <c r="J38" s="31">
        <v>1817</v>
      </c>
      <c r="K38" s="31">
        <v>1155.25</v>
      </c>
      <c r="L38" s="31"/>
      <c r="M38" s="31"/>
      <c r="N38" s="31">
        <v>274.25</v>
      </c>
      <c r="O38" s="31">
        <v>802.54</v>
      </c>
      <c r="P38" s="31">
        <v>1808.65</v>
      </c>
    </row>
    <row r="39" spans="1:16" ht="25.5" x14ac:dyDescent="0.2">
      <c r="A39" s="27" t="s">
        <v>485</v>
      </c>
      <c r="B39" s="25" t="s">
        <v>379</v>
      </c>
      <c r="C39" s="28" t="s">
        <v>472</v>
      </c>
      <c r="D39" s="11" t="s">
        <v>157</v>
      </c>
      <c r="E39" s="26">
        <v>1301.9000000000001</v>
      </c>
      <c r="F39" s="26">
        <v>991.66</v>
      </c>
      <c r="G39" s="26">
        <v>991.66</v>
      </c>
      <c r="H39" s="26">
        <v>991.66</v>
      </c>
      <c r="I39" s="26"/>
      <c r="J39" s="31"/>
      <c r="K39" s="31"/>
      <c r="L39" s="31"/>
      <c r="M39" s="31"/>
      <c r="N39" s="31"/>
      <c r="O39" s="31"/>
      <c r="P39" s="31"/>
    </row>
    <row r="40" spans="1:16" ht="24" x14ac:dyDescent="0.2">
      <c r="A40" s="18" t="s">
        <v>114</v>
      </c>
      <c r="B40" s="5" t="s">
        <v>282</v>
      </c>
      <c r="C40" s="1" t="s">
        <v>467</v>
      </c>
      <c r="D40" s="11" t="s">
        <v>157</v>
      </c>
      <c r="E40" s="26">
        <v>3237.78</v>
      </c>
      <c r="F40" s="26">
        <v>3228.68</v>
      </c>
      <c r="G40" s="26">
        <v>3648.76</v>
      </c>
      <c r="H40" s="26">
        <v>3397.68</v>
      </c>
      <c r="I40" s="26">
        <v>3274.88</v>
      </c>
      <c r="J40" s="32">
        <v>3843.76</v>
      </c>
      <c r="K40" s="31">
        <v>3361.28</v>
      </c>
      <c r="L40" s="31">
        <v>2092.4</v>
      </c>
      <c r="M40" s="31">
        <v>2811.3</v>
      </c>
      <c r="N40" s="31"/>
      <c r="O40" s="31"/>
      <c r="P40" s="31"/>
    </row>
    <row r="41" spans="1:16" x14ac:dyDescent="0.25">
      <c r="A41" s="18" t="s">
        <v>198</v>
      </c>
      <c r="B41" s="5" t="s">
        <v>1</v>
      </c>
      <c r="C41" s="1" t="s">
        <v>199</v>
      </c>
      <c r="D41" s="11" t="s">
        <v>200</v>
      </c>
      <c r="E41" s="26"/>
      <c r="F41" s="26"/>
      <c r="G41" s="26">
        <v>410.6</v>
      </c>
      <c r="H41" s="26">
        <v>391.8</v>
      </c>
      <c r="I41" s="26">
        <v>585</v>
      </c>
      <c r="J41" s="15"/>
      <c r="K41" s="31"/>
      <c r="L41" s="31"/>
      <c r="M41" s="31"/>
      <c r="N41" s="31"/>
      <c r="O41" s="31"/>
      <c r="P41" s="31"/>
    </row>
    <row r="42" spans="1:16" x14ac:dyDescent="0.25">
      <c r="A42" s="18" t="s">
        <v>77</v>
      </c>
      <c r="B42" s="5" t="s">
        <v>202</v>
      </c>
      <c r="C42" s="1" t="s">
        <v>289</v>
      </c>
      <c r="D42" s="11" t="s">
        <v>290</v>
      </c>
      <c r="E42" s="26">
        <v>710.53</v>
      </c>
      <c r="F42" s="26"/>
      <c r="G42" s="26">
        <v>577.29999999999995</v>
      </c>
      <c r="H42" s="26"/>
      <c r="I42" s="26"/>
      <c r="J42" s="15"/>
      <c r="K42" s="31"/>
      <c r="L42" s="31"/>
      <c r="M42" s="31"/>
      <c r="N42" s="31"/>
      <c r="O42" s="31"/>
      <c r="P42" s="31"/>
    </row>
    <row r="43" spans="1:16" ht="48" x14ac:dyDescent="0.2">
      <c r="A43" s="24" t="s">
        <v>97</v>
      </c>
      <c r="B43" s="25" t="s">
        <v>1</v>
      </c>
      <c r="C43" s="1" t="s">
        <v>423</v>
      </c>
      <c r="D43" s="11" t="s">
        <v>327</v>
      </c>
      <c r="E43" s="26">
        <v>7220.6</v>
      </c>
      <c r="F43" s="26">
        <v>8282</v>
      </c>
      <c r="G43" s="26">
        <v>7843</v>
      </c>
      <c r="H43" s="26">
        <v>7507.4</v>
      </c>
      <c r="I43" s="26">
        <v>9990.7999999999993</v>
      </c>
      <c r="J43" s="32">
        <v>10488.8</v>
      </c>
      <c r="K43" s="31">
        <v>9680</v>
      </c>
      <c r="L43" s="31">
        <v>6194</v>
      </c>
      <c r="M43" s="31">
        <v>6636.8</v>
      </c>
      <c r="N43" s="31">
        <v>8661.7999999999993</v>
      </c>
      <c r="O43" s="31">
        <v>7223</v>
      </c>
      <c r="P43" s="31">
        <v>8849</v>
      </c>
    </row>
    <row r="44" spans="1:16" ht="24" x14ac:dyDescent="0.25">
      <c r="A44" s="24" t="s">
        <v>206</v>
      </c>
      <c r="B44" s="25" t="s">
        <v>1</v>
      </c>
      <c r="C44" s="1" t="s">
        <v>237</v>
      </c>
      <c r="D44" s="11" t="s">
        <v>280</v>
      </c>
      <c r="E44" s="26"/>
      <c r="F44" s="26"/>
      <c r="G44" s="26"/>
      <c r="H44" s="26">
        <v>3388</v>
      </c>
      <c r="I44" s="26">
        <v>3327</v>
      </c>
      <c r="J44" s="15"/>
      <c r="K44" s="31"/>
      <c r="L44" s="31"/>
      <c r="M44" s="31"/>
      <c r="N44" s="31"/>
      <c r="O44" s="31"/>
      <c r="P44" s="31"/>
    </row>
    <row r="45" spans="1:16" ht="24" x14ac:dyDescent="0.25">
      <c r="A45" s="24" t="s">
        <v>219</v>
      </c>
      <c r="B45" s="25" t="s">
        <v>1</v>
      </c>
      <c r="C45" s="1" t="s">
        <v>240</v>
      </c>
      <c r="D45" s="11" t="s">
        <v>157</v>
      </c>
      <c r="E45" s="26"/>
      <c r="F45" s="26"/>
      <c r="G45" s="26">
        <v>2950.4</v>
      </c>
      <c r="H45" s="26">
        <v>5826.6</v>
      </c>
      <c r="I45" s="26"/>
      <c r="J45" s="15"/>
      <c r="K45" s="31"/>
      <c r="L45" s="31"/>
      <c r="M45" s="31"/>
      <c r="N45" s="31"/>
      <c r="O45" s="31"/>
      <c r="P45" s="31"/>
    </row>
    <row r="46" spans="1:16" x14ac:dyDescent="0.25">
      <c r="A46" s="18" t="s">
        <v>148</v>
      </c>
      <c r="B46" s="5" t="s">
        <v>1</v>
      </c>
      <c r="C46" s="1" t="s">
        <v>261</v>
      </c>
      <c r="D46" s="11" t="s">
        <v>260</v>
      </c>
      <c r="E46" s="26">
        <v>3613.06</v>
      </c>
      <c r="F46" s="26">
        <v>3613.06</v>
      </c>
      <c r="G46" s="26">
        <v>3613.06</v>
      </c>
      <c r="H46" s="26">
        <v>3613.05</v>
      </c>
      <c r="I46" s="26">
        <v>859.85</v>
      </c>
      <c r="J46" s="15"/>
      <c r="K46" s="31"/>
      <c r="L46" s="31"/>
      <c r="M46" s="31"/>
      <c r="N46" s="31"/>
      <c r="O46" s="31"/>
      <c r="P46" s="31"/>
    </row>
    <row r="47" spans="1:16" ht="26.25" x14ac:dyDescent="0.25">
      <c r="A47" s="24" t="s">
        <v>115</v>
      </c>
      <c r="B47" s="5" t="s">
        <v>486</v>
      </c>
      <c r="C47" s="1" t="s">
        <v>316</v>
      </c>
      <c r="D47" s="11" t="s">
        <v>317</v>
      </c>
      <c r="E47" s="26">
        <v>4421.8999999999996</v>
      </c>
      <c r="F47" s="26">
        <v>4421.8999999999996</v>
      </c>
      <c r="G47" s="26"/>
      <c r="H47" s="26"/>
      <c r="I47" s="26"/>
      <c r="J47" s="15"/>
      <c r="K47" s="31"/>
      <c r="L47" s="31"/>
      <c r="M47" s="31"/>
      <c r="N47" s="31"/>
      <c r="O47" s="31"/>
      <c r="P47" s="31"/>
    </row>
    <row r="48" spans="1:16" x14ac:dyDescent="0.25">
      <c r="A48" s="18" t="s">
        <v>42</v>
      </c>
      <c r="B48" s="5" t="s">
        <v>1</v>
      </c>
      <c r="C48" s="1" t="s">
        <v>68</v>
      </c>
      <c r="D48" s="11" t="s">
        <v>324</v>
      </c>
      <c r="E48" s="26"/>
      <c r="F48" s="26"/>
      <c r="G48" s="26"/>
      <c r="H48" s="26"/>
      <c r="I48" s="26">
        <v>5202</v>
      </c>
      <c r="J48" s="16">
        <v>4357.2</v>
      </c>
      <c r="K48" s="31">
        <v>4659.2</v>
      </c>
      <c r="L48" s="31">
        <v>6078.4</v>
      </c>
      <c r="M48" s="31">
        <v>6090.4</v>
      </c>
      <c r="N48" s="31">
        <v>6151.2</v>
      </c>
      <c r="O48" s="31"/>
      <c r="P48" s="31"/>
    </row>
    <row r="49" spans="1:16" ht="36" x14ac:dyDescent="0.25">
      <c r="A49" s="24" t="s">
        <v>304</v>
      </c>
      <c r="B49" s="25" t="s">
        <v>1</v>
      </c>
      <c r="C49" s="1" t="s">
        <v>434</v>
      </c>
      <c r="D49" s="11" t="s">
        <v>327</v>
      </c>
      <c r="E49" s="26"/>
      <c r="F49" s="26"/>
      <c r="G49" s="26"/>
      <c r="H49" s="26"/>
      <c r="I49" s="26"/>
      <c r="J49" s="16"/>
      <c r="K49" s="31"/>
      <c r="L49" s="31">
        <v>1647</v>
      </c>
      <c r="M49" s="31">
        <v>7444.43</v>
      </c>
      <c r="N49" s="31">
        <v>8131.06</v>
      </c>
      <c r="O49" s="31">
        <v>8394.58</v>
      </c>
      <c r="P49" s="31">
        <v>7920.24</v>
      </c>
    </row>
    <row r="50" spans="1:16" x14ac:dyDescent="0.25">
      <c r="A50" s="18" t="s">
        <v>325</v>
      </c>
      <c r="B50" s="5" t="s">
        <v>1</v>
      </c>
      <c r="C50" s="1" t="s">
        <v>326</v>
      </c>
      <c r="D50" s="11" t="s">
        <v>327</v>
      </c>
      <c r="E50" s="26"/>
      <c r="F50" s="26"/>
      <c r="G50" s="26"/>
      <c r="H50" s="26"/>
      <c r="I50" s="26"/>
      <c r="J50" s="16"/>
      <c r="K50" s="31"/>
      <c r="L50" s="31"/>
      <c r="M50" s="31"/>
      <c r="N50" s="31"/>
      <c r="O50" s="31"/>
      <c r="P50" s="31">
        <v>2460.63</v>
      </c>
    </row>
    <row r="51" spans="1:16" ht="24" x14ac:dyDescent="0.25">
      <c r="A51" s="24" t="s">
        <v>25</v>
      </c>
      <c r="B51" s="25" t="s">
        <v>28</v>
      </c>
      <c r="C51" s="1" t="s">
        <v>191</v>
      </c>
      <c r="D51" s="11" t="s">
        <v>158</v>
      </c>
      <c r="E51" s="26">
        <v>1353.9</v>
      </c>
      <c r="F51" s="26">
        <v>2707.8</v>
      </c>
      <c r="G51" s="26">
        <v>1353.9</v>
      </c>
      <c r="H51" s="26"/>
      <c r="I51" s="26"/>
      <c r="J51" s="15"/>
      <c r="K51" s="31"/>
      <c r="L51" s="31"/>
      <c r="M51" s="31"/>
      <c r="N51" s="31"/>
      <c r="O51" s="31"/>
      <c r="P51" s="31"/>
    </row>
    <row r="52" spans="1:16" x14ac:dyDescent="0.25">
      <c r="A52" s="24" t="s">
        <v>328</v>
      </c>
      <c r="B52" s="5" t="s">
        <v>1</v>
      </c>
      <c r="C52" s="1" t="s">
        <v>326</v>
      </c>
      <c r="D52" s="11" t="s">
        <v>327</v>
      </c>
      <c r="E52" s="26"/>
      <c r="F52" s="26"/>
      <c r="G52" s="26"/>
      <c r="H52" s="26"/>
      <c r="I52" s="26"/>
      <c r="J52" s="15"/>
      <c r="K52" s="31"/>
      <c r="L52" s="31"/>
      <c r="M52" s="31"/>
      <c r="N52" s="31"/>
      <c r="O52" s="31"/>
      <c r="P52" s="31">
        <v>6549.8</v>
      </c>
    </row>
    <row r="53" spans="1:16" x14ac:dyDescent="0.25">
      <c r="A53" s="24" t="s">
        <v>329</v>
      </c>
      <c r="B53" s="5" t="s">
        <v>1</v>
      </c>
      <c r="C53" s="1" t="s">
        <v>326</v>
      </c>
      <c r="D53" s="11" t="s">
        <v>327</v>
      </c>
      <c r="E53" s="26"/>
      <c r="F53" s="26"/>
      <c r="G53" s="26"/>
      <c r="H53" s="26"/>
      <c r="I53" s="26"/>
      <c r="J53" s="15"/>
      <c r="K53" s="31"/>
      <c r="L53" s="31"/>
      <c r="M53" s="31"/>
      <c r="N53" s="31"/>
      <c r="O53" s="31"/>
      <c r="P53" s="31">
        <v>3137</v>
      </c>
    </row>
    <row r="54" spans="1:16" ht="38.25" x14ac:dyDescent="0.2">
      <c r="A54" s="27" t="s">
        <v>368</v>
      </c>
      <c r="B54" s="25" t="s">
        <v>296</v>
      </c>
      <c r="C54" s="28" t="s">
        <v>470</v>
      </c>
      <c r="D54" s="11" t="s">
        <v>327</v>
      </c>
      <c r="E54" s="26">
        <v>2079.5</v>
      </c>
      <c r="F54" s="26">
        <v>1522.69</v>
      </c>
      <c r="G54" s="26">
        <v>1677.43</v>
      </c>
      <c r="H54" s="26">
        <v>1421.85</v>
      </c>
      <c r="I54" s="26">
        <v>1457.59</v>
      </c>
      <c r="J54" s="31">
        <v>1081.3</v>
      </c>
      <c r="K54" s="31">
        <v>489.18</v>
      </c>
      <c r="L54" s="31">
        <v>260.08999999999997</v>
      </c>
      <c r="M54" s="31">
        <v>1111</v>
      </c>
      <c r="N54" s="31">
        <v>1337.91</v>
      </c>
      <c r="O54" s="31">
        <v>1874.31</v>
      </c>
      <c r="P54" s="31">
        <v>1653.45</v>
      </c>
    </row>
    <row r="55" spans="1:16" ht="36" x14ac:dyDescent="0.2">
      <c r="A55" s="24" t="s">
        <v>211</v>
      </c>
      <c r="B55" s="25" t="s">
        <v>1</v>
      </c>
      <c r="C55" s="1" t="s">
        <v>403</v>
      </c>
      <c r="D55" s="11" t="s">
        <v>327</v>
      </c>
      <c r="E55" s="26"/>
      <c r="F55" s="26"/>
      <c r="G55" s="26">
        <v>2413.1999999999998</v>
      </c>
      <c r="H55" s="26">
        <v>4950.3999999999996</v>
      </c>
      <c r="I55" s="26">
        <v>4162</v>
      </c>
      <c r="J55" s="32">
        <v>4162</v>
      </c>
      <c r="K55" s="31">
        <v>4162</v>
      </c>
      <c r="L55" s="31">
        <v>1916.4</v>
      </c>
      <c r="M55" s="31">
        <v>2229.1999999999998</v>
      </c>
      <c r="N55" s="31">
        <v>1664</v>
      </c>
      <c r="O55" s="31">
        <v>551.27</v>
      </c>
      <c r="P55" s="31">
        <v>470.14</v>
      </c>
    </row>
    <row r="56" spans="1:16" ht="36" x14ac:dyDescent="0.2">
      <c r="A56" s="24" t="s">
        <v>149</v>
      </c>
      <c r="B56" s="25" t="s">
        <v>1</v>
      </c>
      <c r="C56" s="1" t="s">
        <v>417</v>
      </c>
      <c r="D56" s="11" t="s">
        <v>327</v>
      </c>
      <c r="E56" s="26">
        <v>3827.9</v>
      </c>
      <c r="F56" s="26">
        <v>4111.16</v>
      </c>
      <c r="G56" s="26">
        <v>3702.82</v>
      </c>
      <c r="H56" s="26">
        <v>3700.38</v>
      </c>
      <c r="I56" s="26">
        <v>3700.38</v>
      </c>
      <c r="J56" s="31">
        <v>3700.38</v>
      </c>
      <c r="K56" s="31">
        <v>2805.82</v>
      </c>
      <c r="L56" s="31">
        <v>3084.22</v>
      </c>
      <c r="M56" s="31">
        <v>2928.37</v>
      </c>
      <c r="N56" s="31">
        <v>2086.3200000000002</v>
      </c>
      <c r="O56" s="31">
        <v>2416.8200000000002</v>
      </c>
      <c r="P56" s="31">
        <v>2665.76</v>
      </c>
    </row>
    <row r="57" spans="1:16" ht="24" x14ac:dyDescent="0.25">
      <c r="A57" s="24" t="s">
        <v>305</v>
      </c>
      <c r="B57" s="25" t="s">
        <v>1</v>
      </c>
      <c r="C57" s="1" t="s">
        <v>420</v>
      </c>
      <c r="D57" s="11" t="s">
        <v>327</v>
      </c>
      <c r="E57" s="26"/>
      <c r="F57" s="26"/>
      <c r="G57" s="26"/>
      <c r="H57" s="26"/>
      <c r="I57" s="26"/>
      <c r="J57" s="16"/>
      <c r="K57" s="31"/>
      <c r="L57" s="31">
        <v>816</v>
      </c>
      <c r="M57" s="31">
        <v>2948.6</v>
      </c>
      <c r="N57" s="31">
        <v>3038</v>
      </c>
      <c r="O57" s="31">
        <v>4400.8</v>
      </c>
      <c r="P57" s="31">
        <v>4109.8</v>
      </c>
    </row>
    <row r="58" spans="1:16" x14ac:dyDescent="0.25">
      <c r="A58" s="18" t="s">
        <v>116</v>
      </c>
      <c r="B58" s="5" t="s">
        <v>1</v>
      </c>
      <c r="C58" s="1" t="s">
        <v>262</v>
      </c>
      <c r="D58" s="11" t="s">
        <v>487</v>
      </c>
      <c r="E58" s="26">
        <v>6825.2</v>
      </c>
      <c r="F58" s="26"/>
      <c r="G58" s="26"/>
      <c r="H58" s="26"/>
      <c r="I58" s="26"/>
      <c r="J58" s="16"/>
      <c r="K58" s="31"/>
      <c r="L58" s="31"/>
      <c r="M58" s="31"/>
      <c r="N58" s="31"/>
      <c r="O58" s="31"/>
      <c r="P58" s="31"/>
    </row>
    <row r="59" spans="1:16" x14ac:dyDescent="0.25">
      <c r="A59" s="18" t="s">
        <v>330</v>
      </c>
      <c r="B59" s="5" t="s">
        <v>1</v>
      </c>
      <c r="C59" s="1" t="s">
        <v>326</v>
      </c>
      <c r="D59" s="11" t="s">
        <v>327</v>
      </c>
      <c r="E59" s="26"/>
      <c r="F59" s="26"/>
      <c r="G59" s="26"/>
      <c r="H59" s="26"/>
      <c r="I59" s="26"/>
      <c r="J59" s="16"/>
      <c r="K59" s="31"/>
      <c r="L59" s="31"/>
      <c r="M59" s="31"/>
      <c r="N59" s="31"/>
      <c r="O59" s="31"/>
      <c r="P59" s="31">
        <v>4375.2</v>
      </c>
    </row>
    <row r="60" spans="1:16" ht="30" x14ac:dyDescent="0.25">
      <c r="A60" s="24" t="s">
        <v>86</v>
      </c>
      <c r="B60" s="25" t="s">
        <v>1</v>
      </c>
      <c r="C60" s="1" t="s">
        <v>331</v>
      </c>
      <c r="D60" s="11" t="s">
        <v>332</v>
      </c>
      <c r="E60" s="26">
        <v>3722</v>
      </c>
      <c r="F60" s="26"/>
      <c r="G60" s="26"/>
      <c r="H60" s="26"/>
      <c r="I60" s="26"/>
      <c r="J60" s="15"/>
      <c r="K60" s="31"/>
      <c r="L60" s="31"/>
      <c r="M60" s="31"/>
      <c r="N60" s="31"/>
      <c r="O60" s="31"/>
      <c r="P60" s="31">
        <v>7257.8</v>
      </c>
    </row>
    <row r="61" spans="1:16" ht="25.5" x14ac:dyDescent="0.25">
      <c r="A61" s="24" t="s">
        <v>320</v>
      </c>
      <c r="B61" s="25" t="s">
        <v>63</v>
      </c>
      <c r="C61" s="1" t="s">
        <v>64</v>
      </c>
      <c r="D61" s="11" t="s">
        <v>70</v>
      </c>
      <c r="E61" s="26">
        <v>4440.8</v>
      </c>
      <c r="G61" s="26"/>
      <c r="H61" s="26"/>
      <c r="I61" s="26"/>
      <c r="J61" s="15"/>
      <c r="K61" s="31"/>
      <c r="L61" s="31"/>
      <c r="M61" s="31"/>
      <c r="N61" s="31"/>
      <c r="O61" s="31"/>
      <c r="P61" s="31"/>
    </row>
    <row r="62" spans="1:16" ht="36" x14ac:dyDescent="0.2">
      <c r="A62" s="24" t="s">
        <v>117</v>
      </c>
      <c r="B62" s="25" t="s">
        <v>282</v>
      </c>
      <c r="C62" s="1" t="s">
        <v>466</v>
      </c>
      <c r="D62" s="11" t="s">
        <v>327</v>
      </c>
      <c r="E62" s="26">
        <v>3365.94</v>
      </c>
      <c r="F62" s="26">
        <v>3623.36</v>
      </c>
      <c r="G62" s="26">
        <v>4075.2</v>
      </c>
      <c r="H62" s="26">
        <v>4610.32</v>
      </c>
      <c r="I62" s="26">
        <v>3775.05</v>
      </c>
      <c r="J62" s="32">
        <v>4018.14</v>
      </c>
      <c r="K62" s="31">
        <v>4179.03</v>
      </c>
      <c r="L62" s="31">
        <v>4355.0600000000004</v>
      </c>
      <c r="M62" s="31">
        <v>4475.93</v>
      </c>
      <c r="N62" s="31">
        <v>4040.59</v>
      </c>
      <c r="O62" s="31">
        <v>4179.84</v>
      </c>
      <c r="P62" s="31">
        <v>4242.8500000000004</v>
      </c>
    </row>
    <row r="63" spans="1:16" ht="24" x14ac:dyDescent="0.2">
      <c r="A63" s="24" t="s">
        <v>298</v>
      </c>
      <c r="B63" s="25" t="s">
        <v>1</v>
      </c>
      <c r="C63" s="1" t="s">
        <v>306</v>
      </c>
      <c r="D63" s="11" t="s">
        <v>157</v>
      </c>
      <c r="E63" s="26"/>
      <c r="F63" s="26">
        <v>1867.8</v>
      </c>
      <c r="G63" s="26">
        <v>2250.6</v>
      </c>
      <c r="H63" s="26">
        <v>1825.8</v>
      </c>
      <c r="I63" s="26">
        <v>2013.6</v>
      </c>
      <c r="J63" s="38">
        <v>1783.8</v>
      </c>
      <c r="K63" s="31">
        <v>1413.8</v>
      </c>
      <c r="L63" s="31">
        <v>1502.6</v>
      </c>
      <c r="M63" s="31">
        <v>1859</v>
      </c>
      <c r="N63" s="31">
        <v>1994.6</v>
      </c>
      <c r="O63" s="31">
        <v>1550.6</v>
      </c>
      <c r="P63" s="31">
        <v>1584.8</v>
      </c>
    </row>
    <row r="64" spans="1:16" ht="24" x14ac:dyDescent="0.2">
      <c r="A64" s="24" t="s">
        <v>171</v>
      </c>
      <c r="B64" s="25" t="s">
        <v>195</v>
      </c>
      <c r="C64" s="1" t="s">
        <v>301</v>
      </c>
      <c r="D64" s="11" t="s">
        <v>448</v>
      </c>
      <c r="E64" s="26"/>
      <c r="F64" s="26"/>
      <c r="G64" s="26">
        <v>1413.7</v>
      </c>
      <c r="H64" s="26">
        <v>1796.31</v>
      </c>
      <c r="I64" s="26">
        <v>1716.44</v>
      </c>
      <c r="J64" s="32">
        <v>1813.47</v>
      </c>
      <c r="K64" s="31"/>
      <c r="L64" s="31"/>
      <c r="M64" s="31"/>
      <c r="N64" s="31">
        <v>2157.92</v>
      </c>
      <c r="O64" s="31">
        <v>1939.83</v>
      </c>
      <c r="P64" s="31"/>
    </row>
    <row r="65" spans="1:16" x14ac:dyDescent="0.25">
      <c r="A65" s="18" t="s">
        <v>150</v>
      </c>
      <c r="B65" s="5" t="s">
        <v>1</v>
      </c>
      <c r="C65" s="1" t="s">
        <v>192</v>
      </c>
      <c r="D65" s="11" t="s">
        <v>157</v>
      </c>
      <c r="E65" s="26">
        <v>8276</v>
      </c>
      <c r="F65" s="26">
        <v>5110</v>
      </c>
      <c r="G65" s="26">
        <v>6242</v>
      </c>
      <c r="H65" s="26">
        <v>6534.8</v>
      </c>
      <c r="I65" s="26">
        <v>6286.6</v>
      </c>
      <c r="J65" s="15">
        <v>723</v>
      </c>
      <c r="K65" s="31"/>
      <c r="L65" s="31"/>
      <c r="M65" s="31"/>
      <c r="N65" s="31"/>
      <c r="O65" s="31"/>
      <c r="P65" s="31"/>
    </row>
    <row r="66" spans="1:16" x14ac:dyDescent="0.25">
      <c r="A66" s="18" t="s">
        <v>151</v>
      </c>
      <c r="B66" s="5" t="s">
        <v>1</v>
      </c>
      <c r="C66" s="1" t="s">
        <v>264</v>
      </c>
      <c r="D66" s="11" t="s">
        <v>265</v>
      </c>
      <c r="E66" s="26">
        <v>3620.6</v>
      </c>
      <c r="F66" s="26"/>
      <c r="G66" s="26"/>
      <c r="H66" s="26"/>
      <c r="I66" s="26"/>
      <c r="J66" s="15"/>
      <c r="K66" s="31"/>
      <c r="L66" s="31"/>
      <c r="M66" s="31"/>
      <c r="N66" s="31"/>
      <c r="O66" s="31"/>
      <c r="P66" s="31"/>
    </row>
    <row r="67" spans="1:16" x14ac:dyDescent="0.25">
      <c r="A67" s="18" t="s">
        <v>118</v>
      </c>
      <c r="B67" s="5" t="s">
        <v>1</v>
      </c>
      <c r="C67" s="1" t="s">
        <v>238</v>
      </c>
      <c r="D67" s="11" t="s">
        <v>157</v>
      </c>
      <c r="E67" s="26">
        <v>6376.4</v>
      </c>
      <c r="F67" s="26">
        <v>5721.2</v>
      </c>
      <c r="G67" s="26">
        <v>5243.2</v>
      </c>
      <c r="H67" s="26">
        <v>4458.3999999999996</v>
      </c>
      <c r="I67" s="26">
        <v>3382</v>
      </c>
      <c r="J67" s="15">
        <v>1988</v>
      </c>
      <c r="K67" s="31">
        <v>1015.2</v>
      </c>
      <c r="L67" s="31">
        <v>3298.4</v>
      </c>
      <c r="M67" s="31"/>
      <c r="N67" s="31"/>
      <c r="O67" s="31"/>
      <c r="P67" s="31"/>
    </row>
    <row r="68" spans="1:16" x14ac:dyDescent="0.25">
      <c r="A68" s="18" t="s">
        <v>98</v>
      </c>
      <c r="B68" s="5" t="s">
        <v>1</v>
      </c>
      <c r="C68" s="1" t="s">
        <v>258</v>
      </c>
      <c r="D68" s="11" t="s">
        <v>266</v>
      </c>
      <c r="E68" s="26">
        <v>5895.2</v>
      </c>
      <c r="F68" s="26">
        <v>3208</v>
      </c>
      <c r="G68" s="26"/>
      <c r="H68" s="26"/>
      <c r="I68" s="26"/>
      <c r="J68" s="15"/>
      <c r="K68" s="31"/>
      <c r="L68" s="31"/>
      <c r="M68" s="31"/>
      <c r="N68" s="31"/>
      <c r="O68" s="31"/>
      <c r="P68" s="31"/>
    </row>
    <row r="69" spans="1:16" x14ac:dyDescent="0.25">
      <c r="A69" s="18" t="s">
        <v>321</v>
      </c>
      <c r="B69" s="5" t="s">
        <v>1</v>
      </c>
      <c r="C69" s="1" t="s">
        <v>65</v>
      </c>
      <c r="D69" s="11" t="s">
        <v>157</v>
      </c>
      <c r="E69" s="26"/>
      <c r="F69" s="26">
        <v>5156.2</v>
      </c>
      <c r="G69" s="26">
        <v>5895.2</v>
      </c>
      <c r="H69" s="26">
        <v>5895.2</v>
      </c>
      <c r="I69" s="26">
        <v>5893.2</v>
      </c>
      <c r="J69" s="15">
        <v>5893.2</v>
      </c>
      <c r="K69" s="31">
        <v>5893.2</v>
      </c>
      <c r="L69" s="31">
        <v>5479.2</v>
      </c>
      <c r="M69" s="31">
        <v>6307.2</v>
      </c>
      <c r="N69" s="31">
        <v>5893.2</v>
      </c>
      <c r="O69" s="31"/>
      <c r="P69" s="31"/>
    </row>
    <row r="70" spans="1:16" ht="48" x14ac:dyDescent="0.2">
      <c r="A70" s="24" t="s">
        <v>26</v>
      </c>
      <c r="B70" s="25" t="s">
        <v>1</v>
      </c>
      <c r="C70" s="1" t="s">
        <v>457</v>
      </c>
      <c r="D70" s="11" t="s">
        <v>327</v>
      </c>
      <c r="E70" s="26">
        <v>3294.8</v>
      </c>
      <c r="F70" s="26">
        <v>3304.25</v>
      </c>
      <c r="G70" s="26">
        <v>3807.2</v>
      </c>
      <c r="H70" s="26">
        <v>3572</v>
      </c>
      <c r="I70" s="26">
        <v>3607</v>
      </c>
      <c r="J70" s="26">
        <v>3528.25</v>
      </c>
      <c r="K70" s="31">
        <v>3587.75</v>
      </c>
      <c r="L70" s="31">
        <v>2905.6</v>
      </c>
      <c r="M70" s="31">
        <v>3949.3</v>
      </c>
      <c r="N70" s="31">
        <v>3183.5</v>
      </c>
      <c r="O70" s="31">
        <v>3540.85</v>
      </c>
      <c r="P70" s="31">
        <v>3284.3</v>
      </c>
    </row>
    <row r="71" spans="1:16" ht="38.25" x14ac:dyDescent="0.2">
      <c r="A71" s="27" t="s">
        <v>375</v>
      </c>
      <c r="B71" s="25" t="s">
        <v>296</v>
      </c>
      <c r="C71" s="28" t="s">
        <v>470</v>
      </c>
      <c r="D71" s="11" t="s">
        <v>327</v>
      </c>
      <c r="E71" s="26">
        <v>2252</v>
      </c>
      <c r="F71" s="26">
        <v>1715</v>
      </c>
      <c r="G71" s="26">
        <v>1715</v>
      </c>
      <c r="H71" s="26">
        <v>1715</v>
      </c>
      <c r="I71" s="26">
        <v>1715</v>
      </c>
      <c r="J71" s="36">
        <v>1715</v>
      </c>
      <c r="K71" s="31">
        <v>1715</v>
      </c>
      <c r="L71" s="31">
        <v>1715</v>
      </c>
      <c r="M71" s="31">
        <v>1195.5</v>
      </c>
      <c r="N71" s="31">
        <v>1920.56</v>
      </c>
      <c r="O71" s="31">
        <v>1715</v>
      </c>
      <c r="P71" s="31">
        <v>2028.59</v>
      </c>
    </row>
    <row r="72" spans="1:16" x14ac:dyDescent="0.25">
      <c r="A72" s="18" t="s">
        <v>119</v>
      </c>
      <c r="B72" s="5" t="s">
        <v>1</v>
      </c>
      <c r="C72" s="1" t="s">
        <v>262</v>
      </c>
      <c r="D72" s="11" t="s">
        <v>266</v>
      </c>
      <c r="E72" s="26">
        <v>5826</v>
      </c>
      <c r="F72" s="26"/>
      <c r="G72" s="26"/>
      <c r="H72" s="26"/>
      <c r="I72" s="26"/>
      <c r="J72" s="14"/>
      <c r="K72" s="31"/>
      <c r="L72" s="31"/>
      <c r="M72" s="31"/>
      <c r="N72" s="31"/>
      <c r="O72" s="31"/>
      <c r="P72" s="31"/>
    </row>
    <row r="73" spans="1:16" s="33" customFormat="1" x14ac:dyDescent="0.2">
      <c r="A73" s="27" t="s">
        <v>386</v>
      </c>
      <c r="B73" s="25" t="s">
        <v>296</v>
      </c>
      <c r="C73" s="28" t="s">
        <v>394</v>
      </c>
      <c r="D73" s="11" t="s">
        <v>391</v>
      </c>
      <c r="E73" s="26"/>
      <c r="F73" s="26"/>
      <c r="G73" s="26"/>
      <c r="H73" s="26">
        <v>61.5</v>
      </c>
      <c r="I73" s="26">
        <v>1715</v>
      </c>
      <c r="J73" s="36">
        <v>1517.78</v>
      </c>
      <c r="K73" s="31"/>
      <c r="L73" s="31"/>
      <c r="M73" s="31"/>
      <c r="N73" s="31"/>
      <c r="O73" s="31"/>
      <c r="P73" s="31"/>
    </row>
    <row r="74" spans="1:16" ht="36" x14ac:dyDescent="0.2">
      <c r="A74" s="24" t="s">
        <v>78</v>
      </c>
      <c r="B74" s="25" t="s">
        <v>1</v>
      </c>
      <c r="C74" s="1" t="s">
        <v>407</v>
      </c>
      <c r="D74" s="11" t="s">
        <v>327</v>
      </c>
      <c r="E74" s="26">
        <v>5893</v>
      </c>
      <c r="F74" s="26">
        <v>5893.2</v>
      </c>
      <c r="G74" s="26">
        <v>5895.2</v>
      </c>
      <c r="H74" s="26">
        <v>5897.2</v>
      </c>
      <c r="I74" s="26">
        <v>5895.2</v>
      </c>
      <c r="J74" s="26">
        <v>5478</v>
      </c>
      <c r="K74" s="31">
        <v>2918.4</v>
      </c>
      <c r="L74" s="31">
        <v>6885.2</v>
      </c>
      <c r="M74" s="31">
        <v>4894.3999999999996</v>
      </c>
      <c r="N74" s="31">
        <v>4173.2</v>
      </c>
      <c r="O74" s="31">
        <v>1263.77</v>
      </c>
      <c r="P74" s="31">
        <v>1770.74</v>
      </c>
    </row>
    <row r="75" spans="1:16" x14ac:dyDescent="0.2">
      <c r="A75" s="27" t="s">
        <v>302</v>
      </c>
      <c r="B75" s="27" t="s">
        <v>1</v>
      </c>
      <c r="C75" s="1" t="s">
        <v>303</v>
      </c>
      <c r="D75" s="11" t="s">
        <v>157</v>
      </c>
      <c r="E75" s="35"/>
      <c r="F75" s="26"/>
      <c r="G75" s="26"/>
      <c r="H75" s="26"/>
      <c r="I75" s="26"/>
      <c r="J75" s="26"/>
      <c r="K75" s="31"/>
      <c r="L75" s="31">
        <v>3200</v>
      </c>
      <c r="M75" s="31">
        <v>4160</v>
      </c>
      <c r="N75" s="31">
        <v>4160</v>
      </c>
      <c r="O75" s="31">
        <v>4160</v>
      </c>
      <c r="P75" s="31"/>
    </row>
    <row r="76" spans="1:16" ht="24" x14ac:dyDescent="0.25">
      <c r="A76" s="24" t="s">
        <v>27</v>
      </c>
      <c r="B76" s="25" t="s">
        <v>28</v>
      </c>
      <c r="C76" s="1" t="s">
        <v>191</v>
      </c>
      <c r="D76" s="11" t="s">
        <v>158</v>
      </c>
      <c r="E76" s="26">
        <v>1353.9</v>
      </c>
      <c r="F76" s="26">
        <v>1353.9</v>
      </c>
      <c r="G76" s="26">
        <v>1353.9</v>
      </c>
      <c r="H76" s="26"/>
      <c r="I76" s="26"/>
      <c r="J76" s="14"/>
      <c r="K76" s="31"/>
      <c r="L76" s="31"/>
      <c r="M76" s="31"/>
      <c r="N76" s="31"/>
      <c r="O76" s="31"/>
      <c r="P76" s="31"/>
    </row>
    <row r="77" spans="1:16" x14ac:dyDescent="0.25">
      <c r="A77" s="24" t="s">
        <v>120</v>
      </c>
      <c r="B77" s="25" t="s">
        <v>1</v>
      </c>
      <c r="C77" s="1" t="s">
        <v>267</v>
      </c>
      <c r="D77" s="11" t="s">
        <v>268</v>
      </c>
      <c r="E77" s="26"/>
      <c r="F77" s="26">
        <v>5903.2</v>
      </c>
      <c r="G77" s="26"/>
      <c r="H77" s="26"/>
      <c r="I77" s="26"/>
      <c r="J77" s="14"/>
      <c r="K77" s="31"/>
      <c r="L77" s="31"/>
      <c r="M77" s="31"/>
      <c r="N77" s="31"/>
      <c r="O77" s="31"/>
      <c r="P77" s="31"/>
    </row>
    <row r="78" spans="1:16" x14ac:dyDescent="0.25">
      <c r="A78" s="24" t="s">
        <v>172</v>
      </c>
      <c r="B78" s="25" t="s">
        <v>1</v>
      </c>
      <c r="C78" s="1" t="s">
        <v>223</v>
      </c>
      <c r="D78" s="11" t="s">
        <v>224</v>
      </c>
      <c r="E78" s="26"/>
      <c r="F78" s="26">
        <v>15599.4</v>
      </c>
      <c r="G78" s="26">
        <v>3902</v>
      </c>
      <c r="H78" s="26"/>
      <c r="I78" s="26"/>
      <c r="J78" s="14"/>
      <c r="K78" s="31"/>
      <c r="L78" s="31"/>
      <c r="M78" s="31"/>
      <c r="N78" s="31"/>
      <c r="O78" s="31"/>
      <c r="P78" s="31"/>
    </row>
    <row r="79" spans="1:16" ht="24" x14ac:dyDescent="0.2">
      <c r="A79" s="24" t="s">
        <v>230</v>
      </c>
      <c r="B79" s="25" t="s">
        <v>1</v>
      </c>
      <c r="C79" s="1" t="s">
        <v>241</v>
      </c>
      <c r="D79" s="11" t="s">
        <v>445</v>
      </c>
      <c r="E79" s="26"/>
      <c r="F79" s="26"/>
      <c r="G79" s="26"/>
      <c r="H79" s="26">
        <v>5895.2</v>
      </c>
      <c r="I79" s="26">
        <v>5895.2</v>
      </c>
      <c r="J79" s="26">
        <v>2374.4</v>
      </c>
      <c r="K79" s="31">
        <v>2389.1999999999998</v>
      </c>
      <c r="L79" s="31">
        <v>5044.3999999999996</v>
      </c>
      <c r="M79" s="31">
        <v>4975.2</v>
      </c>
      <c r="N79" s="31">
        <v>3551.2</v>
      </c>
      <c r="O79" s="31"/>
      <c r="P79" s="31"/>
    </row>
    <row r="80" spans="1:16" ht="31.5" customHeight="1" x14ac:dyDescent="0.2">
      <c r="A80" s="27" t="s">
        <v>369</v>
      </c>
      <c r="B80" s="25" t="s">
        <v>296</v>
      </c>
      <c r="C80" s="28" t="s">
        <v>460</v>
      </c>
      <c r="D80" s="11" t="s">
        <v>327</v>
      </c>
      <c r="E80" s="26"/>
      <c r="F80" s="26"/>
      <c r="G80" s="26"/>
      <c r="H80" s="26">
        <v>54.65</v>
      </c>
      <c r="I80" s="26">
        <v>1594.52</v>
      </c>
      <c r="J80" s="36">
        <v>1662.47</v>
      </c>
      <c r="K80" s="31">
        <v>1645.34</v>
      </c>
      <c r="L80" s="31">
        <v>1447.77</v>
      </c>
      <c r="M80" s="31">
        <v>1699.35</v>
      </c>
      <c r="N80" s="31">
        <v>1359.84</v>
      </c>
      <c r="O80" s="31">
        <v>1395.24</v>
      </c>
      <c r="P80" s="31">
        <v>2109.6799999999998</v>
      </c>
    </row>
    <row r="81" spans="1:16" ht="24" x14ac:dyDescent="0.2">
      <c r="A81" s="24" t="s">
        <v>161</v>
      </c>
      <c r="B81" s="25" t="s">
        <v>1</v>
      </c>
      <c r="C81" s="1" t="s">
        <v>398</v>
      </c>
      <c r="D81" s="11" t="s">
        <v>327</v>
      </c>
      <c r="E81" s="26">
        <v>1802</v>
      </c>
      <c r="F81" s="26">
        <v>3944.4</v>
      </c>
      <c r="G81" s="26">
        <v>4401.2</v>
      </c>
      <c r="H81" s="26">
        <v>4018.4</v>
      </c>
      <c r="I81" s="26">
        <v>4042</v>
      </c>
      <c r="J81" s="26">
        <v>3686.4</v>
      </c>
      <c r="K81" s="31">
        <v>3153.2</v>
      </c>
      <c r="L81" s="31">
        <v>2039.2</v>
      </c>
      <c r="M81" s="31">
        <v>1943.2</v>
      </c>
      <c r="N81" s="31">
        <v>3664</v>
      </c>
      <c r="O81" s="31">
        <v>3168</v>
      </c>
      <c r="P81" s="31">
        <v>4044</v>
      </c>
    </row>
    <row r="82" spans="1:16" ht="24.75" customHeight="1" x14ac:dyDescent="0.25">
      <c r="A82" s="24" t="s">
        <v>488</v>
      </c>
      <c r="B82" s="25" t="s">
        <v>1</v>
      </c>
      <c r="C82" s="1" t="s">
        <v>66</v>
      </c>
      <c r="D82" s="11" t="s">
        <v>159</v>
      </c>
      <c r="E82" s="26">
        <v>947</v>
      </c>
      <c r="F82" s="26">
        <v>947</v>
      </c>
      <c r="G82" s="26"/>
      <c r="H82" s="26"/>
      <c r="I82" s="26"/>
      <c r="J82" s="14"/>
      <c r="K82" s="31"/>
      <c r="L82" s="31"/>
      <c r="M82" s="31"/>
      <c r="N82" s="31"/>
      <c r="O82" s="31"/>
      <c r="P82" s="31"/>
    </row>
    <row r="83" spans="1:16" ht="47.25" customHeight="1" x14ac:dyDescent="0.2">
      <c r="A83" s="27" t="s">
        <v>363</v>
      </c>
      <c r="B83" s="25" t="s">
        <v>296</v>
      </c>
      <c r="C83" s="28" t="s">
        <v>480</v>
      </c>
      <c r="D83" s="11" t="s">
        <v>327</v>
      </c>
      <c r="E83" s="26"/>
      <c r="F83" s="26"/>
      <c r="G83" s="26">
        <v>225.38</v>
      </c>
      <c r="H83" s="26">
        <v>1197.67</v>
      </c>
      <c r="I83" s="26">
        <v>1507.5</v>
      </c>
      <c r="J83" s="31">
        <v>1418.08</v>
      </c>
      <c r="K83" s="31">
        <v>1355.84</v>
      </c>
      <c r="L83" s="31">
        <v>1178.26</v>
      </c>
      <c r="M83" s="31">
        <v>690.63</v>
      </c>
      <c r="N83" s="31">
        <v>330.9</v>
      </c>
      <c r="O83" s="31">
        <v>677.84</v>
      </c>
      <c r="P83" s="31">
        <v>2146.79</v>
      </c>
    </row>
    <row r="84" spans="1:16" ht="23.25" customHeight="1" x14ac:dyDescent="0.2">
      <c r="A84" s="24" t="s">
        <v>173</v>
      </c>
      <c r="B84" s="25" t="s">
        <v>1</v>
      </c>
      <c r="C84" s="1" t="s">
        <v>428</v>
      </c>
      <c r="D84" s="11" t="s">
        <v>327</v>
      </c>
      <c r="E84" s="26"/>
      <c r="F84" s="26">
        <v>4988.3999999999996</v>
      </c>
      <c r="G84" s="26">
        <v>5129</v>
      </c>
      <c r="H84" s="26">
        <v>3015.8</v>
      </c>
      <c r="I84" s="26"/>
      <c r="J84" s="36">
        <v>489</v>
      </c>
      <c r="K84" s="31">
        <v>4326.8</v>
      </c>
      <c r="L84" s="31">
        <v>5291</v>
      </c>
      <c r="M84" s="31"/>
      <c r="N84" s="31">
        <v>710.6</v>
      </c>
      <c r="O84" s="31">
        <v>5399.6</v>
      </c>
      <c r="P84" s="31"/>
    </row>
    <row r="85" spans="1:16" ht="27.75" customHeight="1" x14ac:dyDescent="0.25">
      <c r="A85" s="18" t="s">
        <v>99</v>
      </c>
      <c r="B85" s="5" t="s">
        <v>1</v>
      </c>
      <c r="C85" s="1" t="s">
        <v>422</v>
      </c>
      <c r="D85" s="11" t="s">
        <v>327</v>
      </c>
      <c r="E85" s="26">
        <v>5895.2</v>
      </c>
      <c r="F85" s="26">
        <v>5895.2</v>
      </c>
      <c r="G85" s="26">
        <v>5895.2</v>
      </c>
      <c r="H85" s="26">
        <v>5895.2</v>
      </c>
      <c r="I85" s="26">
        <v>5895.2</v>
      </c>
      <c r="J85" s="14">
        <v>5895.2</v>
      </c>
      <c r="K85" s="31">
        <v>5621.35</v>
      </c>
      <c r="L85" s="31">
        <v>4708.33</v>
      </c>
      <c r="M85" s="31">
        <v>3604.95</v>
      </c>
      <c r="N85" s="31">
        <v>3866.58</v>
      </c>
      <c r="O85" s="31">
        <v>4514.95</v>
      </c>
      <c r="P85" s="31">
        <v>4745.38</v>
      </c>
    </row>
    <row r="86" spans="1:16" ht="27" customHeight="1" x14ac:dyDescent="0.25">
      <c r="A86" s="27" t="s">
        <v>322</v>
      </c>
      <c r="B86" s="25" t="s">
        <v>1</v>
      </c>
      <c r="C86" s="28" t="s">
        <v>414</v>
      </c>
      <c r="D86" s="11" t="s">
        <v>327</v>
      </c>
      <c r="E86" s="39"/>
      <c r="F86" s="40"/>
      <c r="G86" s="40"/>
      <c r="H86" s="37"/>
      <c r="I86" s="37"/>
      <c r="J86" s="37"/>
      <c r="K86" s="6"/>
      <c r="L86" s="6"/>
      <c r="M86" s="6"/>
      <c r="N86" s="31">
        <v>704</v>
      </c>
      <c r="O86" s="31">
        <v>5185.2</v>
      </c>
      <c r="P86" s="31">
        <v>5287.2</v>
      </c>
    </row>
    <row r="87" spans="1:16" x14ac:dyDescent="0.2">
      <c r="A87" s="24" t="s">
        <v>121</v>
      </c>
      <c r="B87" s="25" t="s">
        <v>1</v>
      </c>
      <c r="C87" s="1" t="s">
        <v>238</v>
      </c>
      <c r="D87" s="11" t="s">
        <v>395</v>
      </c>
      <c r="E87" s="26">
        <v>5712.4</v>
      </c>
      <c r="F87" s="26">
        <v>5149.2</v>
      </c>
      <c r="G87" s="26">
        <v>5454.4</v>
      </c>
      <c r="H87" s="26">
        <v>4458</v>
      </c>
      <c r="I87" s="26">
        <v>3621.2</v>
      </c>
      <c r="J87" s="26">
        <v>1668</v>
      </c>
      <c r="K87" s="31">
        <v>1316</v>
      </c>
      <c r="L87" s="31">
        <v>1765.2</v>
      </c>
      <c r="M87" s="31">
        <v>3095.2</v>
      </c>
      <c r="N87" s="31">
        <v>2105.1999999999998</v>
      </c>
      <c r="O87" s="31"/>
      <c r="P87" s="31"/>
    </row>
    <row r="88" spans="1:16" ht="36" x14ac:dyDescent="0.2">
      <c r="A88" s="24" t="s">
        <v>162</v>
      </c>
      <c r="B88" s="25" t="s">
        <v>296</v>
      </c>
      <c r="C88" s="1" t="s">
        <v>478</v>
      </c>
      <c r="D88" s="11" t="s">
        <v>327</v>
      </c>
      <c r="E88" s="26">
        <v>954.1</v>
      </c>
      <c r="F88" s="26">
        <v>2281.9699999999998</v>
      </c>
      <c r="G88" s="26">
        <v>2700.18</v>
      </c>
      <c r="H88" s="26">
        <v>2342</v>
      </c>
      <c r="I88" s="26">
        <v>2342</v>
      </c>
      <c r="J88" s="26">
        <v>2342</v>
      </c>
      <c r="K88" s="31">
        <v>2342</v>
      </c>
      <c r="L88" s="31">
        <v>2342</v>
      </c>
      <c r="M88" s="31">
        <v>2342</v>
      </c>
      <c r="N88" s="31">
        <v>2342</v>
      </c>
      <c r="O88" s="31">
        <v>2342</v>
      </c>
      <c r="P88" s="31">
        <v>2342</v>
      </c>
    </row>
    <row r="89" spans="1:16" ht="48" x14ac:dyDescent="0.2">
      <c r="A89" s="24" t="s">
        <v>87</v>
      </c>
      <c r="B89" s="25" t="s">
        <v>1</v>
      </c>
      <c r="C89" s="1" t="s">
        <v>423</v>
      </c>
      <c r="D89" s="11" t="s">
        <v>327</v>
      </c>
      <c r="E89" s="26">
        <v>8636</v>
      </c>
      <c r="F89" s="26">
        <v>7766.6</v>
      </c>
      <c r="G89" s="26">
        <v>7513.6</v>
      </c>
      <c r="H89" s="26">
        <v>7097.6</v>
      </c>
      <c r="I89" s="26">
        <v>5306</v>
      </c>
      <c r="J89" s="26">
        <v>6134.8</v>
      </c>
      <c r="K89" s="31">
        <v>5207</v>
      </c>
      <c r="L89" s="31">
        <v>4019.6</v>
      </c>
      <c r="M89" s="31">
        <v>368</v>
      </c>
      <c r="N89" s="31">
        <v>1964</v>
      </c>
      <c r="O89" s="31">
        <v>1937.8</v>
      </c>
      <c r="P89" s="31">
        <v>2607.4</v>
      </c>
    </row>
    <row r="90" spans="1:16" ht="25.5" x14ac:dyDescent="0.2">
      <c r="A90" s="27" t="s">
        <v>349</v>
      </c>
      <c r="B90" s="25" t="s">
        <v>296</v>
      </c>
      <c r="C90" s="28" t="s">
        <v>461</v>
      </c>
      <c r="D90" s="11" t="s">
        <v>327</v>
      </c>
      <c r="E90" s="26"/>
      <c r="F90" s="26"/>
      <c r="G90" s="26"/>
      <c r="H90" s="26">
        <v>58.53</v>
      </c>
      <c r="I90" s="26">
        <v>1715</v>
      </c>
      <c r="J90" s="36">
        <v>1715</v>
      </c>
      <c r="K90" s="31">
        <v>1715</v>
      </c>
      <c r="L90" s="31">
        <v>1689.99</v>
      </c>
      <c r="M90" s="31">
        <v>1285.04</v>
      </c>
      <c r="N90" s="31">
        <v>1255.92</v>
      </c>
      <c r="O90" s="31">
        <v>1394.67</v>
      </c>
      <c r="P90" s="31">
        <v>2282.5700000000002</v>
      </c>
    </row>
    <row r="91" spans="1:16" x14ac:dyDescent="0.2">
      <c r="A91" s="24" t="s">
        <v>333</v>
      </c>
      <c r="B91" s="25" t="s">
        <v>1</v>
      </c>
      <c r="C91" s="1" t="s">
        <v>326</v>
      </c>
      <c r="D91" s="11" t="s">
        <v>327</v>
      </c>
      <c r="E91" s="26"/>
      <c r="F91" s="26"/>
      <c r="G91" s="26"/>
      <c r="H91" s="26"/>
      <c r="I91" s="26"/>
      <c r="J91" s="26"/>
      <c r="K91" s="31"/>
      <c r="L91" s="31"/>
      <c r="M91" s="31"/>
      <c r="N91" s="31"/>
      <c r="O91" s="31"/>
      <c r="P91" s="31"/>
    </row>
    <row r="92" spans="1:16" s="10" customFormat="1" ht="37.5" customHeight="1" x14ac:dyDescent="0.2">
      <c r="A92" s="24" t="s">
        <v>174</v>
      </c>
      <c r="B92" s="25" t="s">
        <v>1</v>
      </c>
      <c r="C92" s="1" t="s">
        <v>243</v>
      </c>
      <c r="D92" s="11" t="s">
        <v>157</v>
      </c>
      <c r="E92" s="26"/>
      <c r="F92" s="26">
        <v>4022</v>
      </c>
      <c r="G92" s="26">
        <v>5877.2</v>
      </c>
      <c r="H92" s="26">
        <v>5602</v>
      </c>
      <c r="I92" s="26">
        <v>3522</v>
      </c>
      <c r="J92" s="26"/>
      <c r="K92" s="31">
        <v>784</v>
      </c>
      <c r="L92" s="31">
        <v>3674</v>
      </c>
      <c r="M92" s="31">
        <v>3326.4</v>
      </c>
      <c r="N92" s="31">
        <v>2261.1999999999998</v>
      </c>
      <c r="O92" s="31"/>
      <c r="P92" s="31"/>
    </row>
    <row r="93" spans="1:16" s="10" customFormat="1" ht="23.25" customHeight="1" x14ac:dyDescent="0.2">
      <c r="A93" s="24" t="s">
        <v>122</v>
      </c>
      <c r="B93" s="25" t="s">
        <v>282</v>
      </c>
      <c r="C93" s="1" t="s">
        <v>466</v>
      </c>
      <c r="D93" s="11" t="s">
        <v>327</v>
      </c>
      <c r="E93" s="26">
        <v>3626.66</v>
      </c>
      <c r="F93" s="26">
        <v>3902</v>
      </c>
      <c r="G93" s="26">
        <v>3902</v>
      </c>
      <c r="H93" s="26">
        <v>3902</v>
      </c>
      <c r="I93" s="26">
        <v>3699.2</v>
      </c>
      <c r="J93" s="26">
        <v>4104.8</v>
      </c>
      <c r="K93" s="31">
        <v>3902</v>
      </c>
      <c r="L93" s="31">
        <v>3902</v>
      </c>
      <c r="M93" s="31">
        <v>3902</v>
      </c>
      <c r="N93" s="31">
        <v>3902</v>
      </c>
      <c r="O93" s="31">
        <v>3902</v>
      </c>
      <c r="P93" s="31">
        <v>3902</v>
      </c>
    </row>
    <row r="94" spans="1:16" s="10" customFormat="1" ht="28.5" customHeight="1" x14ac:dyDescent="0.2">
      <c r="A94" s="24" t="s">
        <v>234</v>
      </c>
      <c r="B94" s="25" t="s">
        <v>1</v>
      </c>
      <c r="C94" s="1" t="s">
        <v>233</v>
      </c>
      <c r="D94" s="11" t="s">
        <v>463</v>
      </c>
      <c r="E94" s="26"/>
      <c r="F94" s="26"/>
      <c r="G94" s="26"/>
      <c r="H94" s="26"/>
      <c r="I94" s="26">
        <v>2280</v>
      </c>
      <c r="J94" s="32">
        <v>5035.2</v>
      </c>
      <c r="K94" s="31">
        <v>5136</v>
      </c>
      <c r="L94" s="31">
        <v>3746.4</v>
      </c>
      <c r="M94" s="31">
        <v>2737.2</v>
      </c>
      <c r="N94" s="31">
        <v>2897.2</v>
      </c>
      <c r="O94" s="31"/>
      <c r="P94" s="31"/>
    </row>
    <row r="95" spans="1:16" s="10" customFormat="1" ht="46.5" customHeight="1" x14ac:dyDescent="0.2">
      <c r="A95" s="27" t="s">
        <v>348</v>
      </c>
      <c r="B95" s="25" t="s">
        <v>296</v>
      </c>
      <c r="C95" s="28" t="s">
        <v>477</v>
      </c>
      <c r="D95" s="11" t="s">
        <v>327</v>
      </c>
      <c r="E95" s="26">
        <v>641</v>
      </c>
      <c r="F95" s="26">
        <v>993.03</v>
      </c>
      <c r="G95" s="26">
        <v>1863.23</v>
      </c>
      <c r="H95" s="26">
        <v>1706.55</v>
      </c>
      <c r="I95" s="26">
        <v>1715</v>
      </c>
      <c r="J95" s="31">
        <v>1715</v>
      </c>
      <c r="K95" s="31">
        <v>1715</v>
      </c>
      <c r="L95" s="31">
        <v>1715</v>
      </c>
      <c r="M95" s="31">
        <v>1715</v>
      </c>
      <c r="N95" s="31">
        <v>1131.78</v>
      </c>
      <c r="O95" s="31">
        <v>943.92</v>
      </c>
      <c r="P95" s="31">
        <v>1742.75</v>
      </c>
    </row>
    <row r="96" spans="1:16" s="10" customFormat="1" ht="38.25" x14ac:dyDescent="0.2">
      <c r="A96" s="27" t="s">
        <v>367</v>
      </c>
      <c r="B96" s="25" t="s">
        <v>296</v>
      </c>
      <c r="C96" s="28" t="s">
        <v>477</v>
      </c>
      <c r="D96" s="11" t="s">
        <v>327</v>
      </c>
      <c r="E96" s="26">
        <v>852.5</v>
      </c>
      <c r="F96" s="26">
        <v>1056.18</v>
      </c>
      <c r="G96" s="26">
        <v>1655.16</v>
      </c>
      <c r="H96" s="26">
        <v>1522.69</v>
      </c>
      <c r="I96" s="26">
        <v>1824.18</v>
      </c>
      <c r="J96" s="31">
        <v>1808.42</v>
      </c>
      <c r="K96" s="31">
        <v>2030.19</v>
      </c>
      <c r="L96" s="31">
        <v>1731.1</v>
      </c>
      <c r="M96" s="31">
        <v>1634.03</v>
      </c>
      <c r="N96" s="31">
        <v>1244.04</v>
      </c>
      <c r="O96" s="31">
        <v>1260.5999999999999</v>
      </c>
      <c r="P96" s="31">
        <v>2483.5700000000002</v>
      </c>
    </row>
    <row r="97" spans="1:16" s="10" customFormat="1" ht="24" x14ac:dyDescent="0.2">
      <c r="A97" s="24" t="s">
        <v>232</v>
      </c>
      <c r="B97" s="25" t="s">
        <v>1</v>
      </c>
      <c r="C97" s="1" t="s">
        <v>442</v>
      </c>
      <c r="D97" s="11" t="s">
        <v>327</v>
      </c>
      <c r="E97" s="26"/>
      <c r="F97" s="26"/>
      <c r="G97" s="26"/>
      <c r="H97" s="26"/>
      <c r="I97" s="26">
        <v>2475.6</v>
      </c>
      <c r="J97" s="32">
        <v>4410.6000000000004</v>
      </c>
      <c r="K97" s="31">
        <v>4232.6000000000004</v>
      </c>
      <c r="L97" s="31">
        <v>3476.6</v>
      </c>
      <c r="M97" s="31">
        <v>917.16</v>
      </c>
      <c r="N97" s="31">
        <v>3056.6</v>
      </c>
      <c r="O97" s="31">
        <v>4022.6</v>
      </c>
      <c r="P97" s="31">
        <v>6839</v>
      </c>
    </row>
    <row r="98" spans="1:16" s="10" customFormat="1" ht="24" x14ac:dyDescent="0.2">
      <c r="A98" s="24" t="s">
        <v>175</v>
      </c>
      <c r="B98" s="25" t="s">
        <v>1</v>
      </c>
      <c r="C98" s="1" t="s">
        <v>239</v>
      </c>
      <c r="D98" s="11" t="s">
        <v>157</v>
      </c>
      <c r="E98" s="26"/>
      <c r="F98" s="26">
        <v>2948.4</v>
      </c>
      <c r="G98" s="26">
        <v>5282</v>
      </c>
      <c r="H98" s="26">
        <v>3541.2</v>
      </c>
      <c r="I98" s="26">
        <v>3492</v>
      </c>
      <c r="J98" s="32">
        <v>3148.4</v>
      </c>
      <c r="K98" s="31"/>
      <c r="L98" s="31"/>
      <c r="M98" s="31"/>
      <c r="N98" s="31"/>
      <c r="O98" s="31"/>
      <c r="P98" s="31"/>
    </row>
    <row r="99" spans="1:16" s="10" customFormat="1" ht="38.25" x14ac:dyDescent="0.2">
      <c r="A99" s="27" t="s">
        <v>382</v>
      </c>
      <c r="B99" s="25" t="s">
        <v>296</v>
      </c>
      <c r="C99" s="28" t="s">
        <v>480</v>
      </c>
      <c r="D99" s="11" t="s">
        <v>327</v>
      </c>
      <c r="E99" s="26"/>
      <c r="F99" s="26"/>
      <c r="G99" s="26">
        <v>339.8</v>
      </c>
      <c r="H99" s="26">
        <v>1132.58</v>
      </c>
      <c r="I99" s="26">
        <v>1580.02</v>
      </c>
      <c r="J99" s="31">
        <v>1488.43</v>
      </c>
      <c r="K99" s="31">
        <v>1633.92</v>
      </c>
      <c r="L99" s="31">
        <v>1594.86</v>
      </c>
      <c r="M99" s="31">
        <v>987.32</v>
      </c>
      <c r="N99" s="31">
        <v>728.88</v>
      </c>
      <c r="O99" s="31">
        <v>664.47</v>
      </c>
      <c r="P99" s="31">
        <v>1840.62</v>
      </c>
    </row>
    <row r="100" spans="1:16" s="10" customFormat="1" x14ac:dyDescent="0.2">
      <c r="A100" s="24" t="s">
        <v>342</v>
      </c>
      <c r="B100" s="25" t="s">
        <v>1</v>
      </c>
      <c r="C100" s="1" t="s">
        <v>341</v>
      </c>
      <c r="D100" s="11" t="s">
        <v>327</v>
      </c>
      <c r="E100" s="26"/>
      <c r="F100" s="26"/>
      <c r="G100" s="26"/>
      <c r="H100" s="26"/>
      <c r="I100" s="26"/>
      <c r="J100" s="32"/>
      <c r="K100" s="31"/>
      <c r="L100" s="31"/>
      <c r="M100" s="31"/>
      <c r="N100" s="31"/>
      <c r="O100" s="31"/>
      <c r="P100" s="31">
        <v>2244.4</v>
      </c>
    </row>
    <row r="101" spans="1:16" s="10" customFormat="1" ht="24" x14ac:dyDescent="0.2">
      <c r="A101" s="18" t="s">
        <v>72</v>
      </c>
      <c r="B101" s="5" t="s">
        <v>1</v>
      </c>
      <c r="C101" s="1" t="s">
        <v>489</v>
      </c>
      <c r="D101" s="11" t="s">
        <v>194</v>
      </c>
      <c r="E101" s="26">
        <v>8841.7999999999993</v>
      </c>
      <c r="F101" s="26">
        <v>8841.7999999999993</v>
      </c>
      <c r="G101" s="26">
        <v>4419.6000000000004</v>
      </c>
      <c r="H101" s="26"/>
      <c r="I101" s="26"/>
      <c r="J101" s="32"/>
      <c r="K101" s="31"/>
      <c r="L101" s="31"/>
      <c r="M101" s="31"/>
      <c r="N101" s="31"/>
      <c r="O101" s="31"/>
      <c r="P101" s="31"/>
    </row>
    <row r="102" spans="1:16" s="10" customFormat="1" x14ac:dyDescent="0.2">
      <c r="A102" s="18" t="s">
        <v>163</v>
      </c>
      <c r="B102" s="5" t="s">
        <v>1</v>
      </c>
      <c r="C102" s="1" t="s">
        <v>269</v>
      </c>
      <c r="D102" s="11" t="s">
        <v>157</v>
      </c>
      <c r="E102" s="26">
        <v>8569.7999999999993</v>
      </c>
      <c r="F102" s="26">
        <v>8848.2000000000007</v>
      </c>
      <c r="G102" s="26">
        <v>9104.6</v>
      </c>
      <c r="H102" s="26">
        <v>8841.7999999999993</v>
      </c>
      <c r="I102" s="26">
        <v>8839.7999999999993</v>
      </c>
      <c r="J102" s="32">
        <v>8839.7999999999993</v>
      </c>
      <c r="K102" s="31">
        <v>8839.7999999999993</v>
      </c>
      <c r="L102" s="31">
        <v>8839.7999999999993</v>
      </c>
      <c r="M102" s="31">
        <v>8839.7999999999993</v>
      </c>
      <c r="N102" s="31">
        <v>6799.8</v>
      </c>
      <c r="O102" s="31"/>
      <c r="P102" s="31"/>
    </row>
    <row r="103" spans="1:16" s="10" customFormat="1" x14ac:dyDescent="0.2">
      <c r="A103" s="18" t="s">
        <v>123</v>
      </c>
      <c r="B103" s="5" t="s">
        <v>1</v>
      </c>
      <c r="C103" s="1" t="s">
        <v>314</v>
      </c>
      <c r="D103" s="11" t="s">
        <v>315</v>
      </c>
      <c r="E103" s="26">
        <v>1396.8</v>
      </c>
      <c r="F103" s="26"/>
      <c r="G103" s="26"/>
      <c r="H103" s="26"/>
      <c r="I103" s="26"/>
      <c r="J103" s="32"/>
      <c r="K103" s="31"/>
      <c r="L103" s="31"/>
      <c r="M103" s="31"/>
      <c r="N103" s="31"/>
      <c r="O103" s="31"/>
      <c r="P103" s="31"/>
    </row>
    <row r="104" spans="1:16" s="10" customFormat="1" x14ac:dyDescent="0.2">
      <c r="A104" s="18" t="s">
        <v>31</v>
      </c>
      <c r="B104" s="5" t="s">
        <v>23</v>
      </c>
      <c r="C104" s="1" t="s">
        <v>67</v>
      </c>
      <c r="D104" s="11" t="s">
        <v>159</v>
      </c>
      <c r="E104" s="26">
        <v>1446.43</v>
      </c>
      <c r="F104" s="26">
        <v>1207.2</v>
      </c>
      <c r="G104" s="26">
        <v>845.22</v>
      </c>
      <c r="H104" s="26"/>
      <c r="I104" s="26"/>
      <c r="J104" s="32"/>
      <c r="K104" s="31"/>
      <c r="L104" s="31"/>
      <c r="M104" s="31"/>
      <c r="N104" s="31"/>
      <c r="O104" s="31"/>
      <c r="P104" s="31"/>
    </row>
    <row r="105" spans="1:16" s="10" customFormat="1" ht="24" x14ac:dyDescent="0.2">
      <c r="A105" s="24" t="s">
        <v>176</v>
      </c>
      <c r="B105" s="25" t="s">
        <v>1</v>
      </c>
      <c r="C105" s="1" t="s">
        <v>243</v>
      </c>
      <c r="D105" s="11" t="s">
        <v>444</v>
      </c>
      <c r="E105" s="26"/>
      <c r="F105" s="26">
        <v>5740</v>
      </c>
      <c r="G105" s="26">
        <v>5850.4</v>
      </c>
      <c r="H105" s="26">
        <v>5882</v>
      </c>
      <c r="I105" s="26">
        <v>4153.2</v>
      </c>
      <c r="J105" s="32">
        <v>1971.2</v>
      </c>
      <c r="K105" s="31">
        <v>2918</v>
      </c>
      <c r="L105" s="31">
        <v>3886.4</v>
      </c>
      <c r="M105" s="31">
        <v>3960.4</v>
      </c>
      <c r="N105" s="31">
        <v>3969.2</v>
      </c>
      <c r="O105" s="31"/>
      <c r="P105" s="31"/>
    </row>
    <row r="106" spans="1:16" s="10" customFormat="1" ht="38.25" x14ac:dyDescent="0.2">
      <c r="A106" s="27" t="s">
        <v>358</v>
      </c>
      <c r="B106" s="25" t="s">
        <v>296</v>
      </c>
      <c r="C106" s="28" t="s">
        <v>477</v>
      </c>
      <c r="D106" s="11" t="s">
        <v>327</v>
      </c>
      <c r="E106" s="26">
        <v>914.45</v>
      </c>
      <c r="F106" s="26">
        <v>1826.12</v>
      </c>
      <c r="G106" s="26">
        <v>1777.01</v>
      </c>
      <c r="H106" s="26">
        <v>1611.65</v>
      </c>
      <c r="I106" s="26">
        <v>1800.65</v>
      </c>
      <c r="J106" s="31">
        <v>1656.53</v>
      </c>
      <c r="K106" s="31">
        <v>1791.06</v>
      </c>
      <c r="L106" s="31">
        <v>1268.5899999999999</v>
      </c>
      <c r="M106" s="31">
        <v>1884.13</v>
      </c>
      <c r="N106" s="31">
        <v>1748.23</v>
      </c>
      <c r="O106" s="31">
        <v>1433.04</v>
      </c>
      <c r="P106" s="31">
        <v>1740.81</v>
      </c>
    </row>
    <row r="107" spans="1:16" x14ac:dyDescent="0.2">
      <c r="A107" s="18" t="s">
        <v>164</v>
      </c>
      <c r="B107" s="5" t="s">
        <v>1</v>
      </c>
      <c r="C107" s="1" t="s">
        <v>270</v>
      </c>
      <c r="D107" s="11" t="s">
        <v>271</v>
      </c>
      <c r="E107" s="26">
        <v>3413.2</v>
      </c>
      <c r="F107" s="26">
        <v>2842.4</v>
      </c>
      <c r="G107" s="26"/>
      <c r="H107" s="26"/>
      <c r="I107" s="26"/>
      <c r="J107" s="32"/>
      <c r="K107" s="31"/>
      <c r="L107" s="31"/>
      <c r="M107" s="31"/>
      <c r="N107" s="31"/>
      <c r="O107" s="31"/>
      <c r="P107" s="31"/>
    </row>
    <row r="108" spans="1:16" ht="48" x14ac:dyDescent="0.2">
      <c r="A108" s="24" t="s">
        <v>16</v>
      </c>
      <c r="B108" s="25" t="s">
        <v>19</v>
      </c>
      <c r="C108" s="1" t="s">
        <v>439</v>
      </c>
      <c r="D108" s="11" t="s">
        <v>327</v>
      </c>
      <c r="E108" s="26">
        <v>1691.95</v>
      </c>
      <c r="F108" s="26">
        <v>1691.95</v>
      </c>
      <c r="G108" s="26">
        <v>1691.95</v>
      </c>
      <c r="H108" s="26">
        <v>1691.95</v>
      </c>
      <c r="I108" s="26">
        <v>1691.95</v>
      </c>
      <c r="J108" s="32">
        <v>1691.95</v>
      </c>
      <c r="K108" s="31">
        <v>1691.95</v>
      </c>
      <c r="L108" s="31">
        <v>463.92</v>
      </c>
      <c r="M108" s="31">
        <v>132.72</v>
      </c>
      <c r="N108" s="31">
        <v>1511.3</v>
      </c>
      <c r="O108" s="31">
        <v>878.88</v>
      </c>
      <c r="P108" s="31">
        <v>1457.95</v>
      </c>
    </row>
    <row r="109" spans="1:16" x14ac:dyDescent="0.2">
      <c r="A109" s="18" t="s">
        <v>291</v>
      </c>
      <c r="B109" s="25" t="s">
        <v>1</v>
      </c>
      <c r="C109" s="1" t="s">
        <v>292</v>
      </c>
      <c r="D109" s="11" t="s">
        <v>280</v>
      </c>
      <c r="E109" s="26"/>
      <c r="F109" s="26"/>
      <c r="G109" s="26">
        <v>3549.8</v>
      </c>
      <c r="H109" s="26">
        <v>5834</v>
      </c>
      <c r="I109" s="26"/>
      <c r="J109" s="32"/>
      <c r="K109" s="31"/>
      <c r="L109" s="31"/>
      <c r="M109" s="31"/>
      <c r="N109" s="31"/>
      <c r="O109" s="31"/>
      <c r="P109" s="31"/>
    </row>
    <row r="110" spans="1:16" ht="36" x14ac:dyDescent="0.2">
      <c r="A110" s="24" t="s">
        <v>43</v>
      </c>
      <c r="B110" s="25" t="s">
        <v>1</v>
      </c>
      <c r="C110" s="1" t="s">
        <v>451</v>
      </c>
      <c r="D110" s="11" t="s">
        <v>452</v>
      </c>
      <c r="E110" s="26">
        <v>6287.74</v>
      </c>
      <c r="F110" s="26">
        <v>5957.18</v>
      </c>
      <c r="G110" s="26">
        <v>5895.2</v>
      </c>
      <c r="H110" s="26">
        <v>5895.2</v>
      </c>
      <c r="I110" s="26">
        <v>5895.2</v>
      </c>
      <c r="J110" s="32">
        <v>5895.2</v>
      </c>
      <c r="K110" s="31">
        <v>5998.5</v>
      </c>
      <c r="L110" s="31">
        <v>5895.2</v>
      </c>
      <c r="M110" s="31">
        <v>5895.2</v>
      </c>
      <c r="N110" s="31">
        <v>5895.2</v>
      </c>
      <c r="O110" s="31">
        <v>5895.2</v>
      </c>
      <c r="P110" s="31">
        <v>5895.2</v>
      </c>
    </row>
    <row r="111" spans="1:16" ht="38.25" x14ac:dyDescent="0.2">
      <c r="A111" s="27" t="s">
        <v>350</v>
      </c>
      <c r="B111" s="25" t="s">
        <v>296</v>
      </c>
      <c r="C111" s="28" t="s">
        <v>477</v>
      </c>
      <c r="D111" s="11" t="s">
        <v>327</v>
      </c>
      <c r="E111" s="26">
        <v>1059.6500000000001</v>
      </c>
      <c r="F111" s="26">
        <v>1766.16</v>
      </c>
      <c r="G111" s="26">
        <v>1715</v>
      </c>
      <c r="H111" s="26">
        <v>1715</v>
      </c>
      <c r="I111" s="26">
        <v>1715</v>
      </c>
      <c r="J111" s="31">
        <v>1715</v>
      </c>
      <c r="K111" s="31">
        <v>1715</v>
      </c>
      <c r="L111" s="31">
        <v>1715</v>
      </c>
      <c r="M111" s="31">
        <v>1581.39</v>
      </c>
      <c r="N111" s="31">
        <v>1226.3399999999999</v>
      </c>
      <c r="O111" s="31">
        <v>1588.35</v>
      </c>
      <c r="P111" s="31">
        <v>2099.85</v>
      </c>
    </row>
    <row r="112" spans="1:16" ht="36" x14ac:dyDescent="0.2">
      <c r="A112" s="24" t="s">
        <v>247</v>
      </c>
      <c r="B112" s="25" t="s">
        <v>1</v>
      </c>
      <c r="C112" s="1" t="s">
        <v>404</v>
      </c>
      <c r="D112" s="11" t="s">
        <v>327</v>
      </c>
      <c r="E112" s="26"/>
      <c r="F112" s="26"/>
      <c r="G112" s="26"/>
      <c r="H112" s="26">
        <v>2876.6</v>
      </c>
      <c r="I112" s="26">
        <v>6482</v>
      </c>
      <c r="J112" s="32">
        <v>5994.8</v>
      </c>
      <c r="K112" s="31">
        <v>6321.8</v>
      </c>
      <c r="L112" s="31">
        <v>4772</v>
      </c>
      <c r="M112" s="31">
        <v>1988.6</v>
      </c>
      <c r="N112" s="31">
        <v>970.8</v>
      </c>
      <c r="O112" s="31">
        <v>2462</v>
      </c>
      <c r="P112" s="31">
        <v>4353</v>
      </c>
    </row>
    <row r="113" spans="1:16" ht="36" x14ac:dyDescent="0.2">
      <c r="A113" s="24" t="s">
        <v>207</v>
      </c>
      <c r="B113" s="25" t="s">
        <v>1</v>
      </c>
      <c r="C113" s="1" t="s">
        <v>403</v>
      </c>
      <c r="D113" s="11" t="s">
        <v>327</v>
      </c>
      <c r="E113" s="26"/>
      <c r="F113" s="26"/>
      <c r="G113" s="26"/>
      <c r="H113" s="26">
        <v>800</v>
      </c>
      <c r="I113" s="26">
        <v>8841.7999999999993</v>
      </c>
      <c r="J113" s="32">
        <v>8841.7999999999993</v>
      </c>
      <c r="K113" s="31">
        <v>4400.6000000000004</v>
      </c>
      <c r="L113" s="31"/>
      <c r="M113" s="31">
        <v>945.8</v>
      </c>
      <c r="N113" s="31">
        <v>1613</v>
      </c>
      <c r="O113" s="31">
        <v>8670.7999999999993</v>
      </c>
      <c r="P113" s="31">
        <v>10623.8</v>
      </c>
    </row>
    <row r="114" spans="1:16" ht="48" x14ac:dyDescent="0.2">
      <c r="A114" s="24" t="s">
        <v>205</v>
      </c>
      <c r="B114" s="25" t="s">
        <v>1</v>
      </c>
      <c r="C114" s="1" t="s">
        <v>429</v>
      </c>
      <c r="D114" s="11" t="s">
        <v>327</v>
      </c>
      <c r="E114" s="26"/>
      <c r="F114" s="26"/>
      <c r="G114" s="26">
        <v>1751.6</v>
      </c>
      <c r="H114" s="26">
        <v>7571</v>
      </c>
      <c r="I114" s="26">
        <v>7250</v>
      </c>
      <c r="J114" s="32">
        <v>7715</v>
      </c>
      <c r="K114" s="31">
        <f>7074.8+3000</f>
        <v>10074.799999999999</v>
      </c>
      <c r="L114" s="31">
        <v>2297.6</v>
      </c>
      <c r="M114" s="31">
        <v>3572.6</v>
      </c>
      <c r="N114" s="31">
        <v>2276</v>
      </c>
      <c r="O114" s="31">
        <v>2958.8</v>
      </c>
      <c r="P114" s="31">
        <v>8585</v>
      </c>
    </row>
    <row r="115" spans="1:16" ht="24" x14ac:dyDescent="0.2">
      <c r="A115" s="24" t="s">
        <v>294</v>
      </c>
      <c r="B115" s="25" t="s">
        <v>28</v>
      </c>
      <c r="C115" s="1" t="s">
        <v>191</v>
      </c>
      <c r="D115" s="11" t="s">
        <v>158</v>
      </c>
      <c r="E115" s="26">
        <v>1162.33</v>
      </c>
      <c r="F115" s="26">
        <v>1005.08</v>
      </c>
      <c r="G115" s="26">
        <v>1564</v>
      </c>
      <c r="H115" s="26"/>
      <c r="I115" s="26"/>
      <c r="J115" s="32"/>
      <c r="K115" s="31"/>
      <c r="L115" s="31"/>
      <c r="M115" s="31"/>
      <c r="N115" s="31"/>
      <c r="O115" s="31"/>
      <c r="P115" s="31"/>
    </row>
    <row r="116" spans="1:16" ht="24" x14ac:dyDescent="0.2">
      <c r="A116" s="24" t="s">
        <v>249</v>
      </c>
      <c r="B116" s="25" t="s">
        <v>1</v>
      </c>
      <c r="C116" s="1" t="s">
        <v>418</v>
      </c>
      <c r="D116" s="11" t="s">
        <v>327</v>
      </c>
      <c r="E116" s="26"/>
      <c r="F116" s="26"/>
      <c r="G116" s="26"/>
      <c r="H116" s="26">
        <v>650.4</v>
      </c>
      <c r="I116" s="26">
        <v>5895.2</v>
      </c>
      <c r="J116" s="32">
        <v>5895.2</v>
      </c>
      <c r="K116" s="31">
        <v>5895.2</v>
      </c>
      <c r="L116" s="31">
        <v>5895.2</v>
      </c>
      <c r="M116" s="31">
        <v>5895.2</v>
      </c>
      <c r="N116" s="31">
        <v>5895.2</v>
      </c>
      <c r="O116" s="31">
        <v>5895.2</v>
      </c>
      <c r="P116" s="31">
        <v>5895.2</v>
      </c>
    </row>
    <row r="117" spans="1:16" ht="25.5" x14ac:dyDescent="0.2">
      <c r="A117" s="24" t="s">
        <v>124</v>
      </c>
      <c r="B117" s="25" t="s">
        <v>60</v>
      </c>
      <c r="C117" s="1" t="s">
        <v>272</v>
      </c>
      <c r="D117" s="11" t="s">
        <v>287</v>
      </c>
      <c r="E117" s="26">
        <v>4419.8999999999996</v>
      </c>
      <c r="F117" s="26">
        <v>4122.3</v>
      </c>
      <c r="G117" s="26"/>
      <c r="H117" s="26"/>
      <c r="I117" s="26"/>
      <c r="J117" s="17"/>
      <c r="K117" s="31"/>
      <c r="L117" s="31"/>
      <c r="M117" s="31"/>
      <c r="N117" s="31"/>
      <c r="O117" s="31"/>
      <c r="P117" s="31"/>
    </row>
    <row r="118" spans="1:16" ht="36" x14ac:dyDescent="0.2">
      <c r="A118" s="24" t="s">
        <v>125</v>
      </c>
      <c r="B118" s="25" t="s">
        <v>1</v>
      </c>
      <c r="C118" s="1" t="s">
        <v>397</v>
      </c>
      <c r="D118" s="11" t="s">
        <v>327</v>
      </c>
      <c r="E118" s="26">
        <v>4914.3999999999996</v>
      </c>
      <c r="F118" s="26">
        <v>5104.3999999999996</v>
      </c>
      <c r="G118" s="26">
        <v>7268.4</v>
      </c>
      <c r="H118" s="26">
        <v>5897.2</v>
      </c>
      <c r="I118" s="26">
        <v>5762</v>
      </c>
      <c r="J118" s="31">
        <v>5452.4</v>
      </c>
      <c r="K118" s="31">
        <v>2364</v>
      </c>
      <c r="L118" s="31">
        <v>5266.4</v>
      </c>
      <c r="M118" s="31">
        <v>4518.3999999999996</v>
      </c>
      <c r="N118" s="31">
        <v>4951.2</v>
      </c>
      <c r="O118" s="31"/>
      <c r="P118" s="31"/>
    </row>
    <row r="119" spans="1:16" ht="36" x14ac:dyDescent="0.2">
      <c r="A119" s="24" t="s">
        <v>177</v>
      </c>
      <c r="B119" s="25" t="s">
        <v>1</v>
      </c>
      <c r="C119" s="1" t="s">
        <v>399</v>
      </c>
      <c r="D119" s="11" t="s">
        <v>327</v>
      </c>
      <c r="E119" s="26"/>
      <c r="F119" s="26">
        <v>2395.9499999999998</v>
      </c>
      <c r="G119" s="26">
        <v>4389.5</v>
      </c>
      <c r="H119" s="26">
        <v>4176.63</v>
      </c>
      <c r="I119" s="26">
        <v>3967</v>
      </c>
      <c r="J119" s="31">
        <v>2545.13</v>
      </c>
      <c r="K119" s="31">
        <v>3139.88</v>
      </c>
      <c r="L119" s="31">
        <v>1784.63</v>
      </c>
      <c r="M119" s="31">
        <v>2389.4499999999998</v>
      </c>
      <c r="N119" s="31">
        <v>2706.33</v>
      </c>
      <c r="O119" s="31">
        <v>3013.13</v>
      </c>
      <c r="P119" s="31">
        <v>2954.95</v>
      </c>
    </row>
    <row r="120" spans="1:16" ht="36" x14ac:dyDescent="0.2">
      <c r="A120" s="24" t="s">
        <v>88</v>
      </c>
      <c r="B120" s="25" t="s">
        <v>1</v>
      </c>
      <c r="C120" s="1" t="s">
        <v>397</v>
      </c>
      <c r="D120" s="11" t="s">
        <v>327</v>
      </c>
      <c r="E120" s="26"/>
      <c r="F120" s="26">
        <v>5382.4</v>
      </c>
      <c r="G120" s="26">
        <v>6484</v>
      </c>
      <c r="H120" s="26">
        <v>5895.2</v>
      </c>
      <c r="I120" s="26">
        <v>5895.2</v>
      </c>
      <c r="J120" s="31">
        <v>5822.4</v>
      </c>
      <c r="K120" s="31">
        <v>1782</v>
      </c>
      <c r="L120" s="31">
        <v>4857.2</v>
      </c>
      <c r="M120" s="31">
        <v>2915.2</v>
      </c>
      <c r="N120" s="31">
        <v>2164</v>
      </c>
      <c r="O120" s="31">
        <v>680.93</v>
      </c>
      <c r="P120" s="31">
        <v>1329.95</v>
      </c>
    </row>
    <row r="121" spans="1:16" ht="24" x14ac:dyDescent="0.2">
      <c r="A121" s="18" t="s">
        <v>126</v>
      </c>
      <c r="B121" s="25" t="s">
        <v>1</v>
      </c>
      <c r="C121" s="1" t="s">
        <v>400</v>
      </c>
      <c r="D121" s="11" t="s">
        <v>327</v>
      </c>
      <c r="E121" s="26">
        <v>6255.2</v>
      </c>
      <c r="F121" s="26">
        <v>6041.2</v>
      </c>
      <c r="G121" s="26">
        <v>6188.4</v>
      </c>
      <c r="H121" s="26">
        <v>5816</v>
      </c>
      <c r="I121" s="26">
        <v>6070.4</v>
      </c>
      <c r="J121" s="31">
        <v>5424.4</v>
      </c>
      <c r="K121" s="31">
        <v>5052.3999999999996</v>
      </c>
      <c r="L121" s="31">
        <v>4990.3999999999996</v>
      </c>
      <c r="M121" s="31">
        <v>4059.2</v>
      </c>
      <c r="N121" s="31">
        <v>3822.4</v>
      </c>
      <c r="O121" s="31">
        <v>757.15</v>
      </c>
      <c r="P121" s="31">
        <v>886.32</v>
      </c>
    </row>
    <row r="122" spans="1:16" x14ac:dyDescent="0.2">
      <c r="A122" s="18" t="s">
        <v>100</v>
      </c>
      <c r="B122" s="25" t="s">
        <v>1</v>
      </c>
      <c r="C122" s="1" t="s">
        <v>204</v>
      </c>
      <c r="D122" s="11" t="s">
        <v>293</v>
      </c>
      <c r="E122" s="26">
        <v>4162</v>
      </c>
      <c r="F122" s="26">
        <v>4162</v>
      </c>
      <c r="G122" s="26">
        <v>4162</v>
      </c>
      <c r="H122" s="26">
        <v>1002</v>
      </c>
      <c r="I122" s="26"/>
      <c r="J122" s="31"/>
      <c r="K122" s="31"/>
      <c r="L122" s="31"/>
      <c r="M122" s="31"/>
      <c r="N122" s="31"/>
      <c r="O122" s="31"/>
      <c r="P122" s="31"/>
    </row>
    <row r="123" spans="1:16" ht="36" x14ac:dyDescent="0.2">
      <c r="A123" s="24" t="s">
        <v>101</v>
      </c>
      <c r="B123" s="25" t="s">
        <v>283</v>
      </c>
      <c r="C123" s="1" t="s">
        <v>437</v>
      </c>
      <c r="D123" s="11" t="s">
        <v>327</v>
      </c>
      <c r="E123" s="26">
        <v>3641.4</v>
      </c>
      <c r="F123" s="26">
        <v>5586</v>
      </c>
      <c r="G123" s="26">
        <v>4512.13</v>
      </c>
      <c r="H123" s="26">
        <v>4510.13</v>
      </c>
      <c r="I123" s="26">
        <v>4510.3</v>
      </c>
      <c r="J123" s="31">
        <v>4510.3</v>
      </c>
      <c r="K123" s="31">
        <v>4510.3</v>
      </c>
      <c r="L123" s="31">
        <v>4510.3</v>
      </c>
      <c r="M123" s="31">
        <v>4510.3</v>
      </c>
      <c r="N123" s="31">
        <v>4510.3</v>
      </c>
      <c r="O123" s="31">
        <v>4510.3</v>
      </c>
      <c r="P123" s="31">
        <v>4510.3</v>
      </c>
    </row>
    <row r="124" spans="1:16" ht="24" x14ac:dyDescent="0.2">
      <c r="A124" s="24" t="s">
        <v>127</v>
      </c>
      <c r="B124" s="25" t="s">
        <v>1</v>
      </c>
      <c r="C124" s="1" t="s">
        <v>408</v>
      </c>
      <c r="D124" s="11" t="s">
        <v>327</v>
      </c>
      <c r="E124" s="26">
        <v>4362</v>
      </c>
      <c r="F124" s="26">
        <v>3536.4</v>
      </c>
      <c r="G124" s="26">
        <v>5022.3999999999996</v>
      </c>
      <c r="H124" s="26">
        <v>3496.4</v>
      </c>
      <c r="I124" s="26">
        <v>4253.2</v>
      </c>
      <c r="J124" s="31">
        <v>2550.4</v>
      </c>
      <c r="K124" s="31">
        <v>2378</v>
      </c>
      <c r="L124" s="31">
        <v>1253.2</v>
      </c>
      <c r="M124" s="31">
        <v>2230.4</v>
      </c>
      <c r="N124" s="31">
        <v>2242.4</v>
      </c>
      <c r="O124" s="31">
        <v>3331.2</v>
      </c>
      <c r="P124" s="31">
        <v>3876</v>
      </c>
    </row>
    <row r="125" spans="1:16" ht="36" x14ac:dyDescent="0.2">
      <c r="A125" s="18" t="s">
        <v>128</v>
      </c>
      <c r="B125" s="25" t="s">
        <v>248</v>
      </c>
      <c r="C125" s="1" t="s">
        <v>427</v>
      </c>
      <c r="D125" s="11" t="s">
        <v>327</v>
      </c>
      <c r="E125" s="26">
        <v>8841.7999999999993</v>
      </c>
      <c r="F125" s="26">
        <v>9902.57</v>
      </c>
      <c r="G125" s="26">
        <v>9195.4</v>
      </c>
      <c r="H125" s="26">
        <v>9195.39</v>
      </c>
      <c r="I125" s="26">
        <v>9195.39</v>
      </c>
      <c r="J125" s="31">
        <v>9195.39</v>
      </c>
      <c r="K125" s="31">
        <v>9195.39</v>
      </c>
      <c r="L125" s="31">
        <v>9195.39</v>
      </c>
      <c r="M125" s="31">
        <v>9195.39</v>
      </c>
      <c r="N125" s="31">
        <v>9195.39</v>
      </c>
      <c r="O125" s="31">
        <v>9135.39</v>
      </c>
      <c r="P125" s="31">
        <v>9195.39</v>
      </c>
    </row>
    <row r="126" spans="1:16" ht="36" x14ac:dyDescent="0.2">
      <c r="A126" s="24" t="s">
        <v>102</v>
      </c>
      <c r="B126" s="25" t="s">
        <v>1</v>
      </c>
      <c r="C126" s="1" t="s">
        <v>397</v>
      </c>
      <c r="D126" s="11" t="s">
        <v>327</v>
      </c>
      <c r="E126" s="26">
        <v>5895.2</v>
      </c>
      <c r="F126" s="26">
        <v>5859.2</v>
      </c>
      <c r="G126" s="26">
        <v>5895.2</v>
      </c>
      <c r="H126" s="26">
        <v>5895.2</v>
      </c>
      <c r="I126" s="26">
        <v>5895.2</v>
      </c>
      <c r="J126" s="31">
        <v>4472</v>
      </c>
      <c r="K126" s="31">
        <v>4672.3999999999996</v>
      </c>
      <c r="L126" s="31">
        <v>4939.2</v>
      </c>
      <c r="M126" s="31">
        <v>4009.2</v>
      </c>
      <c r="N126" s="31">
        <v>5124</v>
      </c>
      <c r="O126" s="31">
        <v>762.55</v>
      </c>
      <c r="P126" s="31"/>
    </row>
    <row r="127" spans="1:16" x14ac:dyDescent="0.2">
      <c r="A127" s="18" t="s">
        <v>73</v>
      </c>
      <c r="B127" s="5" t="s">
        <v>1</v>
      </c>
      <c r="C127" s="1" t="s">
        <v>75</v>
      </c>
      <c r="D127" s="11" t="s">
        <v>158</v>
      </c>
      <c r="E127" s="26">
        <v>8841.7999999999993</v>
      </c>
      <c r="F127" s="26">
        <v>8841.7999999999993</v>
      </c>
      <c r="G127" s="26">
        <v>4421.6000000000004</v>
      </c>
      <c r="H127" s="26"/>
      <c r="I127" s="26"/>
      <c r="J127" s="31"/>
      <c r="K127" s="31"/>
      <c r="L127" s="31"/>
      <c r="M127" s="31"/>
      <c r="N127" s="31"/>
      <c r="O127" s="31"/>
      <c r="P127" s="31"/>
    </row>
    <row r="128" spans="1:16" x14ac:dyDescent="0.2">
      <c r="A128" s="18" t="s">
        <v>188</v>
      </c>
      <c r="B128" s="5" t="s">
        <v>1</v>
      </c>
      <c r="C128" s="1" t="s">
        <v>187</v>
      </c>
      <c r="D128" s="11" t="s">
        <v>288</v>
      </c>
      <c r="E128" s="26"/>
      <c r="F128" s="26">
        <v>5181.91</v>
      </c>
      <c r="G128" s="26">
        <v>1006.42</v>
      </c>
      <c r="H128" s="26">
        <v>526.76</v>
      </c>
      <c r="I128" s="26"/>
      <c r="J128" s="31"/>
      <c r="K128" s="31"/>
      <c r="L128" s="31"/>
      <c r="M128" s="31"/>
      <c r="N128" s="31"/>
      <c r="O128" s="31"/>
      <c r="P128" s="31"/>
    </row>
    <row r="129" spans="1:16" x14ac:dyDescent="0.2">
      <c r="A129" s="18" t="s">
        <v>152</v>
      </c>
      <c r="B129" s="5" t="s">
        <v>1</v>
      </c>
      <c r="C129" s="1" t="s">
        <v>284</v>
      </c>
      <c r="D129" s="11" t="s">
        <v>280</v>
      </c>
      <c r="E129" s="26">
        <v>3188.3</v>
      </c>
      <c r="F129" s="26">
        <v>3188.3</v>
      </c>
      <c r="G129" s="26">
        <v>3188.3</v>
      </c>
      <c r="H129" s="26">
        <v>3188.3</v>
      </c>
      <c r="I129" s="26">
        <v>3188.3</v>
      </c>
      <c r="J129" s="31"/>
      <c r="K129" s="31"/>
      <c r="L129" s="31"/>
      <c r="M129" s="31"/>
      <c r="N129" s="31"/>
      <c r="O129" s="31"/>
      <c r="P129" s="31"/>
    </row>
    <row r="130" spans="1:16" x14ac:dyDescent="0.2">
      <c r="A130" s="18" t="s">
        <v>57</v>
      </c>
      <c r="B130" s="5" t="s">
        <v>1</v>
      </c>
      <c r="C130" s="1" t="s">
        <v>49</v>
      </c>
      <c r="D130" s="11" t="s">
        <v>54</v>
      </c>
      <c r="E130" s="26"/>
      <c r="F130" s="26"/>
      <c r="G130" s="26"/>
      <c r="H130" s="26"/>
      <c r="I130" s="26"/>
      <c r="J130" s="31"/>
      <c r="K130" s="31"/>
      <c r="L130" s="31"/>
      <c r="M130" s="31"/>
      <c r="N130" s="31"/>
      <c r="O130" s="31"/>
      <c r="P130" s="31"/>
    </row>
    <row r="131" spans="1:16" ht="48" x14ac:dyDescent="0.2">
      <c r="A131" s="24" t="s">
        <v>14</v>
      </c>
      <c r="B131" s="25" t="s">
        <v>1</v>
      </c>
      <c r="C131" s="1" t="s">
        <v>457</v>
      </c>
      <c r="D131" s="11" t="s">
        <v>327</v>
      </c>
      <c r="E131" s="26">
        <v>2929.05</v>
      </c>
      <c r="F131" s="26">
        <v>3351.5</v>
      </c>
      <c r="G131" s="26">
        <v>3940.2</v>
      </c>
      <c r="H131" s="26">
        <v>3585.3</v>
      </c>
      <c r="I131" s="26">
        <v>3696.6</v>
      </c>
      <c r="J131" s="31">
        <v>3397</v>
      </c>
      <c r="K131" s="31">
        <v>3288.85</v>
      </c>
      <c r="L131" s="31">
        <v>1118.8499999999999</v>
      </c>
      <c r="M131" s="31">
        <v>2844.35</v>
      </c>
      <c r="N131" s="31">
        <v>2941.3</v>
      </c>
      <c r="O131" s="31">
        <v>2705.75</v>
      </c>
      <c r="P131" s="31">
        <v>2000.5</v>
      </c>
    </row>
    <row r="132" spans="1:16" x14ac:dyDescent="0.2">
      <c r="A132" s="18" t="s">
        <v>129</v>
      </c>
      <c r="B132" s="5" t="s">
        <v>1</v>
      </c>
      <c r="C132" s="1" t="s">
        <v>273</v>
      </c>
      <c r="D132" s="11" t="s">
        <v>158</v>
      </c>
      <c r="E132" s="26">
        <v>4744.3999999999996</v>
      </c>
      <c r="F132" s="26">
        <v>761.81</v>
      </c>
      <c r="G132" s="26">
        <v>1079.99</v>
      </c>
      <c r="H132" s="26"/>
      <c r="I132" s="26"/>
      <c r="J132" s="31"/>
      <c r="K132" s="31"/>
      <c r="L132" s="31"/>
      <c r="M132" s="31"/>
      <c r="N132" s="31"/>
      <c r="O132" s="31"/>
      <c r="P132" s="31"/>
    </row>
    <row r="133" spans="1:16" x14ac:dyDescent="0.2">
      <c r="A133" s="18" t="s">
        <v>130</v>
      </c>
      <c r="B133" s="5" t="s">
        <v>1</v>
      </c>
      <c r="C133" s="1" t="s">
        <v>262</v>
      </c>
      <c r="D133" s="11" t="s">
        <v>70</v>
      </c>
      <c r="E133" s="26">
        <v>3457.2</v>
      </c>
      <c r="F133" s="26"/>
      <c r="G133" s="26"/>
      <c r="H133" s="26"/>
      <c r="I133" s="26"/>
      <c r="J133" s="31"/>
      <c r="K133" s="31"/>
      <c r="L133" s="31"/>
      <c r="M133" s="31"/>
      <c r="N133" s="31"/>
      <c r="O133" s="31"/>
      <c r="P133" s="31"/>
    </row>
    <row r="134" spans="1:16" x14ac:dyDescent="0.2">
      <c r="A134" s="27" t="s">
        <v>380</v>
      </c>
      <c r="B134" s="25" t="s">
        <v>379</v>
      </c>
      <c r="C134" s="28" t="s">
        <v>389</v>
      </c>
      <c r="D134" s="11" t="s">
        <v>256</v>
      </c>
      <c r="E134" s="26">
        <v>1390.4</v>
      </c>
      <c r="F134" s="26">
        <v>991.66</v>
      </c>
      <c r="G134" s="26">
        <v>991.66</v>
      </c>
      <c r="H134" s="26">
        <v>827.32</v>
      </c>
      <c r="I134" s="26"/>
      <c r="J134" s="31"/>
      <c r="K134" s="31"/>
      <c r="L134" s="31"/>
      <c r="M134" s="31"/>
      <c r="N134" s="31"/>
      <c r="O134" s="31"/>
      <c r="P134" s="31"/>
    </row>
    <row r="135" spans="1:16" ht="24" x14ac:dyDescent="0.2">
      <c r="A135" s="24" t="s">
        <v>185</v>
      </c>
      <c r="B135" s="25" t="s">
        <v>1</v>
      </c>
      <c r="C135" s="1" t="s">
        <v>244</v>
      </c>
      <c r="D135" s="11" t="s">
        <v>295</v>
      </c>
      <c r="E135" s="26"/>
      <c r="F135" s="26"/>
      <c r="G135" s="26">
        <v>1342</v>
      </c>
      <c r="H135" s="26">
        <v>1853.2</v>
      </c>
      <c r="I135" s="26">
        <v>1996.4</v>
      </c>
      <c r="J135" s="31">
        <v>1636</v>
      </c>
      <c r="K135" s="31">
        <v>870</v>
      </c>
      <c r="L135" s="31"/>
      <c r="M135" s="31"/>
      <c r="N135" s="31"/>
      <c r="O135" s="31"/>
      <c r="P135" s="31"/>
    </row>
    <row r="136" spans="1:16" ht="38.25" x14ac:dyDescent="0.2">
      <c r="A136" s="27" t="s">
        <v>346</v>
      </c>
      <c r="B136" s="25" t="s">
        <v>296</v>
      </c>
      <c r="C136" s="28" t="s">
        <v>475</v>
      </c>
      <c r="D136" s="11" t="s">
        <v>327</v>
      </c>
      <c r="E136" s="26"/>
      <c r="F136" s="26"/>
      <c r="G136" s="26"/>
      <c r="H136" s="26">
        <v>1264.25</v>
      </c>
      <c r="I136" s="26">
        <v>1788.66</v>
      </c>
      <c r="J136" s="31">
        <v>1585.15</v>
      </c>
      <c r="K136" s="31">
        <v>1805.79</v>
      </c>
      <c r="L136" s="31">
        <v>1484.32</v>
      </c>
      <c r="M136" s="31">
        <v>1235.3599999999999</v>
      </c>
      <c r="N136" s="31">
        <v>1228.05</v>
      </c>
      <c r="O136" s="31">
        <v>1299.43</v>
      </c>
      <c r="P136" s="31">
        <v>2483.91</v>
      </c>
    </row>
    <row r="137" spans="1:16" x14ac:dyDescent="0.25">
      <c r="A137" s="6" t="s">
        <v>383</v>
      </c>
      <c r="B137" s="6" t="s">
        <v>296</v>
      </c>
      <c r="C137" s="28" t="s">
        <v>390</v>
      </c>
      <c r="D137" s="11" t="s">
        <v>263</v>
      </c>
      <c r="E137" s="26">
        <v>2252</v>
      </c>
      <c r="F137" s="40"/>
      <c r="G137" s="40"/>
      <c r="H137" s="37"/>
      <c r="I137" s="37"/>
      <c r="J137" s="6"/>
      <c r="K137" s="6"/>
      <c r="L137" s="6"/>
      <c r="M137" s="6"/>
      <c r="O137" s="31"/>
      <c r="P137" s="31"/>
    </row>
    <row r="138" spans="1:16" ht="36" x14ac:dyDescent="0.2">
      <c r="A138" s="24" t="s">
        <v>131</v>
      </c>
      <c r="B138" s="25" t="s">
        <v>283</v>
      </c>
      <c r="C138" s="1" t="s">
        <v>438</v>
      </c>
      <c r="D138" s="11" t="s">
        <v>327</v>
      </c>
      <c r="E138" s="26">
        <v>4880.12</v>
      </c>
      <c r="F138" s="26">
        <v>5056.3999999999996</v>
      </c>
      <c r="G138" s="26">
        <v>5672.6</v>
      </c>
      <c r="H138" s="26">
        <v>4598.7</v>
      </c>
      <c r="I138" s="26">
        <v>4598.7</v>
      </c>
      <c r="J138" s="31">
        <v>4598.7</v>
      </c>
      <c r="K138" s="31">
        <v>4472.96</v>
      </c>
      <c r="L138" s="31">
        <v>4720.0600000000004</v>
      </c>
      <c r="M138" s="31">
        <v>4598.7</v>
      </c>
      <c r="N138" s="31">
        <v>4424.6000000000004</v>
      </c>
      <c r="O138" s="31">
        <v>4044.9</v>
      </c>
      <c r="P138" s="31">
        <v>5326.59</v>
      </c>
    </row>
    <row r="139" spans="1:16" x14ac:dyDescent="0.2">
      <c r="A139" s="18" t="s">
        <v>58</v>
      </c>
      <c r="B139" s="6" t="s">
        <v>61</v>
      </c>
      <c r="C139" s="1" t="s">
        <v>50</v>
      </c>
      <c r="D139" s="11" t="s">
        <v>69</v>
      </c>
      <c r="E139" s="26"/>
      <c r="F139" s="26">
        <v>908.05</v>
      </c>
      <c r="G139" s="26"/>
      <c r="H139" s="26"/>
      <c r="I139" s="26"/>
      <c r="J139" s="31"/>
      <c r="K139" s="31"/>
      <c r="L139" s="31"/>
      <c r="M139" s="31"/>
      <c r="N139" s="31"/>
      <c r="O139" s="31"/>
      <c r="P139" s="31"/>
    </row>
    <row r="140" spans="1:16" ht="24" x14ac:dyDescent="0.2">
      <c r="A140" s="24" t="s">
        <v>103</v>
      </c>
      <c r="B140" s="25" t="s">
        <v>1</v>
      </c>
      <c r="C140" s="1" t="s">
        <v>400</v>
      </c>
      <c r="D140" s="11" t="s">
        <v>327</v>
      </c>
      <c r="E140" s="26">
        <v>2981.28</v>
      </c>
      <c r="F140" s="26">
        <v>3526.95</v>
      </c>
      <c r="G140" s="26">
        <v>3396.63</v>
      </c>
      <c r="H140" s="26">
        <v>3842.85</v>
      </c>
      <c r="I140" s="26">
        <v>2747.6</v>
      </c>
      <c r="J140" s="31">
        <v>4104.4799999999996</v>
      </c>
      <c r="K140" s="31">
        <v>3548.73</v>
      </c>
      <c r="L140" s="31">
        <v>3007.23</v>
      </c>
      <c r="M140" s="31">
        <v>5017.7299999999996</v>
      </c>
      <c r="N140" s="31">
        <v>4549.08</v>
      </c>
      <c r="O140" s="31">
        <v>3460.98</v>
      </c>
      <c r="P140" s="31"/>
    </row>
    <row r="141" spans="1:16" x14ac:dyDescent="0.2">
      <c r="A141" s="18" t="s">
        <v>132</v>
      </c>
      <c r="B141" s="25" t="s">
        <v>1</v>
      </c>
      <c r="C141" s="1" t="s">
        <v>312</v>
      </c>
      <c r="D141" s="11" t="s">
        <v>313</v>
      </c>
      <c r="E141" s="26">
        <v>4535.2</v>
      </c>
      <c r="F141" s="26"/>
      <c r="G141" s="26"/>
      <c r="H141" s="26"/>
      <c r="I141" s="26"/>
      <c r="J141" s="31"/>
      <c r="K141" s="31"/>
      <c r="L141" s="31"/>
      <c r="M141" s="31"/>
      <c r="N141" s="31"/>
      <c r="O141" s="31"/>
      <c r="P141" s="31"/>
    </row>
    <row r="142" spans="1:16" ht="29.25" customHeight="1" x14ac:dyDescent="0.2">
      <c r="A142" s="18" t="s">
        <v>51</v>
      </c>
      <c r="B142" s="6" t="s">
        <v>60</v>
      </c>
      <c r="C142" s="1" t="s">
        <v>62</v>
      </c>
      <c r="D142" s="11" t="s">
        <v>54</v>
      </c>
      <c r="E142" s="26"/>
      <c r="F142" s="26"/>
      <c r="G142" s="26"/>
      <c r="H142" s="26"/>
      <c r="I142" s="26"/>
      <c r="J142" s="31"/>
      <c r="K142" s="31"/>
      <c r="L142" s="31"/>
      <c r="M142" s="31"/>
      <c r="N142" s="31"/>
      <c r="O142" s="31"/>
      <c r="P142" s="31"/>
    </row>
    <row r="143" spans="1:16" ht="29.25" customHeight="1" x14ac:dyDescent="0.2">
      <c r="A143" s="24" t="s">
        <v>178</v>
      </c>
      <c r="B143" s="25" t="s">
        <v>1</v>
      </c>
      <c r="C143" s="1" t="s">
        <v>187</v>
      </c>
      <c r="D143" s="11" t="s">
        <v>288</v>
      </c>
      <c r="E143" s="26"/>
      <c r="F143" s="26">
        <v>5895.2</v>
      </c>
      <c r="G143" s="26">
        <v>5136.45</v>
      </c>
      <c r="H143" s="26"/>
      <c r="I143" s="26">
        <v>787.55</v>
      </c>
      <c r="J143" s="31"/>
      <c r="K143" s="31"/>
      <c r="L143" s="31"/>
      <c r="M143" s="31"/>
      <c r="N143" s="31"/>
      <c r="O143" s="31"/>
      <c r="P143" s="31"/>
    </row>
    <row r="144" spans="1:16" x14ac:dyDescent="0.2">
      <c r="A144" s="24" t="s">
        <v>253</v>
      </c>
      <c r="B144" s="25" t="s">
        <v>1</v>
      </c>
      <c r="C144" s="1" t="s">
        <v>254</v>
      </c>
      <c r="D144" s="11" t="s">
        <v>447</v>
      </c>
      <c r="E144" s="26"/>
      <c r="F144" s="26"/>
      <c r="G144" s="26"/>
      <c r="H144" s="26">
        <v>1362</v>
      </c>
      <c r="I144" s="26">
        <v>5895.2</v>
      </c>
      <c r="J144" s="31">
        <v>3556.4</v>
      </c>
      <c r="K144" s="31">
        <v>2440</v>
      </c>
      <c r="L144" s="31">
        <v>1442</v>
      </c>
      <c r="M144" s="31">
        <v>1925.2</v>
      </c>
      <c r="N144" s="31">
        <v>3201.2</v>
      </c>
      <c r="O144" s="31">
        <v>2855.2</v>
      </c>
      <c r="P144" s="31"/>
    </row>
    <row r="145" spans="1:16" ht="25.5" x14ac:dyDescent="0.2">
      <c r="A145" s="27" t="s">
        <v>381</v>
      </c>
      <c r="B145" s="25" t="s">
        <v>296</v>
      </c>
      <c r="C145" s="28" t="s">
        <v>474</v>
      </c>
      <c r="D145" s="11" t="s">
        <v>220</v>
      </c>
      <c r="E145" s="26">
        <v>2252</v>
      </c>
      <c r="F145" s="26">
        <v>1715</v>
      </c>
      <c r="G145" s="26">
        <v>1715</v>
      </c>
      <c r="H145" s="26">
        <v>1715</v>
      </c>
      <c r="I145" s="26">
        <v>1715</v>
      </c>
      <c r="J145" s="31">
        <v>1715</v>
      </c>
      <c r="K145" s="31">
        <v>1715</v>
      </c>
      <c r="L145" s="31">
        <v>1592.35</v>
      </c>
      <c r="M145" s="31">
        <v>707.53</v>
      </c>
      <c r="N145" s="31"/>
      <c r="O145" s="31"/>
      <c r="P145" s="31"/>
    </row>
    <row r="146" spans="1:16" ht="36" x14ac:dyDescent="0.2">
      <c r="A146" s="24" t="s">
        <v>133</v>
      </c>
      <c r="B146" s="25" t="s">
        <v>282</v>
      </c>
      <c r="C146" s="1" t="s">
        <v>466</v>
      </c>
      <c r="D146" s="11" t="s">
        <v>327</v>
      </c>
      <c r="E146" s="26">
        <v>3900</v>
      </c>
      <c r="F146" s="26">
        <v>3900</v>
      </c>
      <c r="G146" s="26">
        <v>3900</v>
      </c>
      <c r="H146" s="26">
        <v>3902</v>
      </c>
      <c r="I146" s="26">
        <v>3902</v>
      </c>
      <c r="J146" s="31">
        <v>3902</v>
      </c>
      <c r="K146" s="31">
        <v>3902</v>
      </c>
      <c r="L146" s="31">
        <v>3902</v>
      </c>
      <c r="M146" s="31">
        <v>3902</v>
      </c>
      <c r="N146" s="31">
        <v>3902</v>
      </c>
      <c r="O146" s="31">
        <v>3902</v>
      </c>
      <c r="P146" s="31">
        <v>3902</v>
      </c>
    </row>
    <row r="147" spans="1:16" ht="36" x14ac:dyDescent="0.2">
      <c r="A147" s="24" t="s">
        <v>153</v>
      </c>
      <c r="B147" s="25" t="s">
        <v>1</v>
      </c>
      <c r="C147" s="1" t="s">
        <v>450</v>
      </c>
      <c r="D147" s="11" t="s">
        <v>327</v>
      </c>
      <c r="E147" s="26"/>
      <c r="F147" s="26">
        <v>5160.2</v>
      </c>
      <c r="G147" s="26">
        <v>5895.2</v>
      </c>
      <c r="H147" s="26">
        <v>5895.2</v>
      </c>
      <c r="I147" s="26">
        <v>5895.2</v>
      </c>
      <c r="J147" s="31">
        <v>5895.2</v>
      </c>
      <c r="K147" s="31">
        <v>5895.2</v>
      </c>
      <c r="L147" s="31">
        <v>4982.3999999999996</v>
      </c>
      <c r="M147" s="31">
        <v>6336</v>
      </c>
      <c r="N147" s="31">
        <v>6367.2</v>
      </c>
      <c r="O147" s="31">
        <v>5895.2</v>
      </c>
      <c r="P147" s="31">
        <v>5895.2</v>
      </c>
    </row>
    <row r="148" spans="1:16" x14ac:dyDescent="0.2">
      <c r="A148" s="18" t="s">
        <v>154</v>
      </c>
      <c r="B148" s="5" t="s">
        <v>1</v>
      </c>
      <c r="C148" s="1" t="s">
        <v>264</v>
      </c>
      <c r="D148" s="11" t="s">
        <v>274</v>
      </c>
      <c r="E148" s="26">
        <v>3722</v>
      </c>
      <c r="F148" s="26">
        <v>2141.6</v>
      </c>
      <c r="G148" s="26"/>
      <c r="H148" s="26"/>
      <c r="I148" s="26"/>
      <c r="J148" s="31"/>
      <c r="K148" s="31"/>
      <c r="L148" s="31"/>
      <c r="M148" s="31"/>
      <c r="N148" s="31"/>
      <c r="O148" s="31"/>
      <c r="P148" s="31"/>
    </row>
    <row r="149" spans="1:16" x14ac:dyDescent="0.2">
      <c r="A149" s="18" t="s">
        <v>41</v>
      </c>
      <c r="B149" s="5" t="s">
        <v>3</v>
      </c>
      <c r="C149" s="1" t="s">
        <v>52</v>
      </c>
      <c r="D149" s="11" t="s">
        <v>278</v>
      </c>
      <c r="E149" s="26">
        <v>1915.18</v>
      </c>
      <c r="F149" s="26">
        <v>1260.1400000000001</v>
      </c>
      <c r="G149" s="26"/>
      <c r="H149" s="26"/>
      <c r="I149" s="26"/>
      <c r="J149" s="31"/>
      <c r="K149" s="31"/>
      <c r="L149" s="31"/>
      <c r="M149" s="31"/>
      <c r="N149" s="31"/>
      <c r="O149" s="31"/>
      <c r="P149" s="31"/>
    </row>
    <row r="150" spans="1:16" ht="25.5" x14ac:dyDescent="0.2">
      <c r="A150" s="18" t="s">
        <v>134</v>
      </c>
      <c r="B150" s="25" t="s">
        <v>1</v>
      </c>
      <c r="C150" s="1" t="s">
        <v>307</v>
      </c>
      <c r="D150" s="11" t="s">
        <v>308</v>
      </c>
      <c r="E150" s="26">
        <v>5362</v>
      </c>
      <c r="F150" s="26"/>
      <c r="G150" s="26"/>
      <c r="H150" s="26"/>
      <c r="I150" s="26"/>
      <c r="J150" s="31"/>
      <c r="K150" s="31"/>
      <c r="L150" s="31"/>
      <c r="M150" s="31"/>
      <c r="N150" s="31"/>
      <c r="O150" s="31"/>
      <c r="P150" s="31"/>
    </row>
    <row r="151" spans="1:16" ht="24" x14ac:dyDescent="0.2">
      <c r="A151" s="24" t="s">
        <v>9</v>
      </c>
      <c r="B151" s="25" t="s">
        <v>2</v>
      </c>
      <c r="C151" s="1" t="s">
        <v>309</v>
      </c>
      <c r="D151" s="11" t="s">
        <v>157</v>
      </c>
      <c r="E151" s="26">
        <v>3869.38</v>
      </c>
      <c r="F151" s="26">
        <v>3869.38</v>
      </c>
      <c r="G151" s="26">
        <v>3869.38</v>
      </c>
      <c r="H151" s="26">
        <v>9018.6</v>
      </c>
      <c r="I151" s="26">
        <v>9018.6</v>
      </c>
      <c r="J151" s="31">
        <v>9018.6</v>
      </c>
      <c r="K151" s="31">
        <v>9018.6</v>
      </c>
      <c r="L151" s="31">
        <v>9018.6</v>
      </c>
      <c r="M151" s="31">
        <v>7692.39</v>
      </c>
      <c r="N151" s="31">
        <v>6366.8</v>
      </c>
      <c r="O151" s="31">
        <v>6366.8</v>
      </c>
      <c r="P151" s="31">
        <v>6366.8</v>
      </c>
    </row>
    <row r="152" spans="1:16" ht="38.25" x14ac:dyDescent="0.2">
      <c r="A152" s="27" t="s">
        <v>355</v>
      </c>
      <c r="B152" s="25" t="s">
        <v>296</v>
      </c>
      <c r="C152" s="28" t="s">
        <v>480</v>
      </c>
      <c r="D152" s="11" t="s">
        <v>327</v>
      </c>
      <c r="E152" s="26"/>
      <c r="F152" s="26"/>
      <c r="G152" s="26">
        <v>267.86</v>
      </c>
      <c r="H152" s="26">
        <v>1848.73</v>
      </c>
      <c r="I152" s="26">
        <v>1715</v>
      </c>
      <c r="J152" s="31">
        <v>1715</v>
      </c>
      <c r="K152" s="31">
        <v>1715</v>
      </c>
      <c r="L152" s="31">
        <v>1715</v>
      </c>
      <c r="M152" s="31">
        <v>1609.14</v>
      </c>
      <c r="N152" s="31">
        <v>961.28</v>
      </c>
      <c r="O152" s="31">
        <v>973.39</v>
      </c>
      <c r="P152" s="31">
        <v>2049.15</v>
      </c>
    </row>
    <row r="153" spans="1:16" ht="30" x14ac:dyDescent="0.2">
      <c r="A153" s="24" t="s">
        <v>44</v>
      </c>
      <c r="B153" s="25" t="s">
        <v>1</v>
      </c>
      <c r="C153" s="1" t="s">
        <v>482</v>
      </c>
      <c r="D153" s="11" t="s">
        <v>339</v>
      </c>
      <c r="E153" s="26">
        <v>4421.8999999999996</v>
      </c>
      <c r="F153" s="26">
        <v>5158.2</v>
      </c>
      <c r="G153" s="26">
        <v>5895.2</v>
      </c>
      <c r="H153" s="26">
        <v>5895.2</v>
      </c>
      <c r="I153" s="26">
        <v>5895.2</v>
      </c>
      <c r="J153" s="31">
        <v>5895.2</v>
      </c>
      <c r="K153" s="31">
        <v>5895.2</v>
      </c>
      <c r="L153" s="31">
        <v>1602</v>
      </c>
      <c r="M153" s="31"/>
      <c r="N153" s="31"/>
      <c r="O153" s="31"/>
      <c r="P153" s="31">
        <v>962</v>
      </c>
    </row>
    <row r="154" spans="1:16" x14ac:dyDescent="0.2">
      <c r="A154" s="18" t="s">
        <v>135</v>
      </c>
      <c r="B154" s="5" t="s">
        <v>1</v>
      </c>
      <c r="C154" s="1" t="s">
        <v>275</v>
      </c>
      <c r="D154" s="11" t="s">
        <v>263</v>
      </c>
      <c r="E154" s="26">
        <v>8839.7999999999993</v>
      </c>
      <c r="F154" s="26"/>
      <c r="G154" s="26"/>
      <c r="H154" s="26"/>
      <c r="I154" s="26"/>
      <c r="J154" s="31"/>
      <c r="K154" s="31"/>
      <c r="L154" s="31"/>
      <c r="M154" s="31"/>
      <c r="N154" s="31"/>
      <c r="O154" s="31"/>
      <c r="P154" s="31"/>
    </row>
    <row r="155" spans="1:16" ht="25.5" x14ac:dyDescent="0.2">
      <c r="A155" s="27" t="s">
        <v>371</v>
      </c>
      <c r="B155" s="25" t="s">
        <v>296</v>
      </c>
      <c r="C155" s="28" t="s">
        <v>460</v>
      </c>
      <c r="D155" s="11" t="s">
        <v>327</v>
      </c>
      <c r="E155" s="26"/>
      <c r="F155" s="26"/>
      <c r="G155" s="26"/>
      <c r="H155" s="26">
        <v>47.68</v>
      </c>
      <c r="I155" s="26">
        <v>1715</v>
      </c>
      <c r="J155" s="31">
        <v>1415.34</v>
      </c>
      <c r="K155" s="31">
        <v>1840.62</v>
      </c>
      <c r="L155" s="31">
        <v>1343.05</v>
      </c>
      <c r="M155" s="31">
        <v>488.49</v>
      </c>
      <c r="N155" s="31">
        <v>1191.1600000000001</v>
      </c>
      <c r="O155" s="31">
        <v>957.97</v>
      </c>
      <c r="P155" s="31">
        <v>1468.1</v>
      </c>
    </row>
    <row r="156" spans="1:16" ht="36" x14ac:dyDescent="0.2">
      <c r="A156" s="24" t="s">
        <v>136</v>
      </c>
      <c r="B156" s="25" t="s">
        <v>1</v>
      </c>
      <c r="C156" s="1" t="s">
        <v>426</v>
      </c>
      <c r="D156" s="11" t="s">
        <v>327</v>
      </c>
      <c r="E156" s="26">
        <v>8841.7999999999993</v>
      </c>
      <c r="F156" s="26">
        <v>8841.7999999999993</v>
      </c>
      <c r="G156" s="26">
        <v>8841.7999999999993</v>
      </c>
      <c r="H156" s="26">
        <v>8841.7999999999993</v>
      </c>
      <c r="I156" s="26">
        <v>8841.7999999999993</v>
      </c>
      <c r="J156" s="31">
        <v>8841.7999999999993</v>
      </c>
      <c r="K156" s="31">
        <v>8841.7999999999993</v>
      </c>
      <c r="L156" s="31">
        <v>8841.7999999999993</v>
      </c>
      <c r="M156" s="31">
        <v>8841.7999999999993</v>
      </c>
      <c r="N156" s="31">
        <v>6473</v>
      </c>
      <c r="O156" s="31">
        <v>4196.6000000000004</v>
      </c>
      <c r="P156" s="31">
        <v>6884</v>
      </c>
    </row>
    <row r="157" spans="1:16" ht="48" x14ac:dyDescent="0.2">
      <c r="A157" s="24" t="s">
        <v>45</v>
      </c>
      <c r="B157" s="25" t="s">
        <v>1</v>
      </c>
      <c r="C157" s="1" t="s">
        <v>449</v>
      </c>
      <c r="D157" s="11" t="s">
        <v>327</v>
      </c>
      <c r="E157" s="26">
        <v>4877.6000000000004</v>
      </c>
      <c r="F157" s="26">
        <v>4762</v>
      </c>
      <c r="G157" s="26">
        <v>4298.8</v>
      </c>
      <c r="H157" s="26">
        <v>1256</v>
      </c>
      <c r="I157" s="26">
        <v>6172</v>
      </c>
      <c r="J157" s="31">
        <v>5642</v>
      </c>
      <c r="K157" s="31">
        <v>6414</v>
      </c>
      <c r="L157" s="31">
        <v>7026</v>
      </c>
      <c r="M157" s="31">
        <v>6679.2</v>
      </c>
      <c r="N157" s="31">
        <v>7028</v>
      </c>
      <c r="O157" s="31">
        <v>7690.4</v>
      </c>
      <c r="P157" s="31">
        <v>8286.4</v>
      </c>
    </row>
    <row r="158" spans="1:16" x14ac:dyDescent="0.2">
      <c r="A158" s="18" t="s">
        <v>334</v>
      </c>
      <c r="B158" s="5" t="s">
        <v>1</v>
      </c>
      <c r="C158" s="1" t="s">
        <v>326</v>
      </c>
      <c r="D158" s="11" t="s">
        <v>327</v>
      </c>
      <c r="E158" s="26"/>
      <c r="F158" s="26"/>
      <c r="G158" s="26"/>
      <c r="H158" s="26"/>
      <c r="I158" s="26"/>
      <c r="J158" s="31"/>
      <c r="K158" s="31"/>
      <c r="L158" s="31"/>
      <c r="M158" s="31"/>
      <c r="N158" s="31"/>
      <c r="O158" s="31"/>
      <c r="P158" s="31"/>
    </row>
    <row r="159" spans="1:16" ht="48" x14ac:dyDescent="0.2">
      <c r="A159" s="24" t="s">
        <v>137</v>
      </c>
      <c r="B159" s="25" t="s">
        <v>1</v>
      </c>
      <c r="C159" s="1" t="s">
        <v>423</v>
      </c>
      <c r="D159" s="11" t="s">
        <v>327</v>
      </c>
      <c r="E159" s="26">
        <v>5918.72</v>
      </c>
      <c r="F159" s="26">
        <v>5935.52</v>
      </c>
      <c r="G159" s="26">
        <v>5895.2</v>
      </c>
      <c r="H159" s="26">
        <v>5814</v>
      </c>
      <c r="I159" s="26">
        <v>5977.2</v>
      </c>
      <c r="J159" s="31">
        <v>5895.2</v>
      </c>
      <c r="K159" s="31">
        <v>5895.2</v>
      </c>
      <c r="L159" s="31">
        <v>5534</v>
      </c>
      <c r="M159" s="31">
        <v>6089.2</v>
      </c>
      <c r="N159" s="31">
        <v>6062.4</v>
      </c>
      <c r="O159" s="31">
        <v>3055.46</v>
      </c>
      <c r="P159" s="31">
        <v>3108.64</v>
      </c>
    </row>
    <row r="160" spans="1:16" ht="25.5" x14ac:dyDescent="0.2">
      <c r="A160" s="27" t="s">
        <v>377</v>
      </c>
      <c r="B160" s="25" t="s">
        <v>379</v>
      </c>
      <c r="C160" s="28" t="s">
        <v>472</v>
      </c>
      <c r="D160" s="11" t="s">
        <v>393</v>
      </c>
      <c r="E160" s="26">
        <v>1301.9000000000001</v>
      </c>
      <c r="F160" s="26">
        <v>991.66</v>
      </c>
      <c r="G160" s="26">
        <v>991.66</v>
      </c>
      <c r="H160" s="26">
        <v>991.66</v>
      </c>
      <c r="I160" s="26">
        <v>651.79999999999995</v>
      </c>
      <c r="J160" s="31">
        <v>817.73</v>
      </c>
      <c r="K160" s="31">
        <v>1057.78</v>
      </c>
      <c r="L160" s="31">
        <v>812.82</v>
      </c>
      <c r="M160" s="31">
        <v>1079.82</v>
      </c>
      <c r="N160" s="31">
        <v>292.75</v>
      </c>
      <c r="O160" s="31"/>
      <c r="P160" s="31"/>
    </row>
    <row r="161" spans="1:16" ht="36" x14ac:dyDescent="0.2">
      <c r="A161" s="24" t="s">
        <v>299</v>
      </c>
      <c r="B161" s="25" t="s">
        <v>1</v>
      </c>
      <c r="C161" s="1" t="s">
        <v>458</v>
      </c>
      <c r="D161" s="11" t="s">
        <v>327</v>
      </c>
      <c r="E161" s="26"/>
      <c r="F161" s="26"/>
      <c r="G161" s="26"/>
      <c r="H161" s="26"/>
      <c r="I161" s="26"/>
      <c r="J161" s="31">
        <v>1807.41</v>
      </c>
      <c r="K161" s="31">
        <v>3613.06</v>
      </c>
      <c r="L161" s="31">
        <v>3613.06</v>
      </c>
      <c r="M161" s="31">
        <v>3613.06</v>
      </c>
      <c r="N161" s="31">
        <v>3613.06</v>
      </c>
      <c r="O161" s="31">
        <v>3613.06</v>
      </c>
      <c r="P161" s="31">
        <v>3613.06</v>
      </c>
    </row>
    <row r="162" spans="1:16" ht="24" x14ac:dyDescent="0.2">
      <c r="A162" s="24" t="s">
        <v>165</v>
      </c>
      <c r="B162" s="25" t="s">
        <v>1</v>
      </c>
      <c r="C162" s="1" t="s">
        <v>400</v>
      </c>
      <c r="D162" s="11" t="s">
        <v>327</v>
      </c>
      <c r="E162" s="26">
        <v>3050.5</v>
      </c>
      <c r="F162" s="26">
        <v>4283.88</v>
      </c>
      <c r="G162" s="26">
        <v>5218.8999999999996</v>
      </c>
      <c r="H162" s="26">
        <v>4932.58</v>
      </c>
      <c r="I162" s="26">
        <v>4598.4799999999996</v>
      </c>
      <c r="J162" s="31">
        <v>4093.1</v>
      </c>
      <c r="K162" s="31">
        <v>4397.95</v>
      </c>
      <c r="L162" s="31">
        <v>3073.58</v>
      </c>
      <c r="M162" s="31">
        <v>2408.9499999999998</v>
      </c>
      <c r="N162" s="31">
        <v>3121.35</v>
      </c>
      <c r="O162" s="31">
        <v>4032.33</v>
      </c>
      <c r="P162" s="31">
        <v>3542.23</v>
      </c>
    </row>
    <row r="163" spans="1:16" ht="24" x14ac:dyDescent="0.2">
      <c r="A163" s="24" t="s">
        <v>17</v>
      </c>
      <c r="B163" s="25" t="s">
        <v>19</v>
      </c>
      <c r="C163" s="1" t="s">
        <v>285</v>
      </c>
      <c r="D163" s="11" t="s">
        <v>158</v>
      </c>
      <c r="E163" s="26">
        <v>1691.48</v>
      </c>
      <c r="F163" s="26">
        <v>1691.48</v>
      </c>
      <c r="G163" s="26">
        <v>1691.48</v>
      </c>
      <c r="H163" s="26"/>
      <c r="I163" s="26"/>
      <c r="J163" s="31"/>
      <c r="K163" s="31"/>
      <c r="L163" s="31"/>
      <c r="M163" s="31"/>
      <c r="N163" s="31"/>
      <c r="O163" s="31"/>
      <c r="P163" s="31"/>
    </row>
    <row r="164" spans="1:16" ht="36" x14ac:dyDescent="0.2">
      <c r="A164" s="24" t="s">
        <v>104</v>
      </c>
      <c r="B164" s="25" t="s">
        <v>283</v>
      </c>
      <c r="C164" s="1" t="s">
        <v>437</v>
      </c>
      <c r="D164" s="11" t="s">
        <v>327</v>
      </c>
      <c r="E164" s="26">
        <v>3962</v>
      </c>
      <c r="F164" s="26">
        <v>4512.34</v>
      </c>
      <c r="G164" s="26">
        <v>4651.05</v>
      </c>
      <c r="H164" s="26">
        <v>4768.26</v>
      </c>
      <c r="I164" s="26">
        <v>4867.3999999999996</v>
      </c>
      <c r="J164" s="31">
        <v>4084.35</v>
      </c>
      <c r="K164" s="31">
        <v>4936.25</v>
      </c>
      <c r="L164" s="31">
        <v>4482.1499999999996</v>
      </c>
      <c r="M164" s="31">
        <v>4240.1000000000004</v>
      </c>
      <c r="N164" s="31">
        <v>4550.6899999999996</v>
      </c>
      <c r="O164" s="31">
        <v>4768.26</v>
      </c>
      <c r="P164" s="31">
        <v>4510.3</v>
      </c>
    </row>
    <row r="165" spans="1:16" ht="36" x14ac:dyDescent="0.2">
      <c r="A165" s="24" t="s">
        <v>13</v>
      </c>
      <c r="B165" s="25" t="s">
        <v>1</v>
      </c>
      <c r="C165" s="1" t="s">
        <v>451</v>
      </c>
      <c r="D165" s="11" t="s">
        <v>452</v>
      </c>
      <c r="E165" s="26">
        <v>3927.6</v>
      </c>
      <c r="F165" s="26">
        <v>3665.6</v>
      </c>
      <c r="G165" s="26">
        <v>4418</v>
      </c>
      <c r="H165" s="26">
        <v>4446.3999999999996</v>
      </c>
      <c r="I165" s="26">
        <v>4382</v>
      </c>
      <c r="J165" s="31">
        <v>4380.3999999999996</v>
      </c>
      <c r="K165" s="31">
        <v>3451.2</v>
      </c>
      <c r="L165" s="31">
        <v>2899.2</v>
      </c>
      <c r="M165" s="31">
        <v>4253.2</v>
      </c>
      <c r="N165" s="31">
        <v>4267.2</v>
      </c>
      <c r="O165" s="31">
        <v>4326.3999999999996</v>
      </c>
      <c r="P165" s="31">
        <v>4360.3999999999996</v>
      </c>
    </row>
    <row r="166" spans="1:16" ht="36" x14ac:dyDescent="0.2">
      <c r="A166" s="24" t="s">
        <v>235</v>
      </c>
      <c r="B166" s="25" t="s">
        <v>1</v>
      </c>
      <c r="C166" s="1" t="s">
        <v>430</v>
      </c>
      <c r="D166" s="11" t="s">
        <v>327</v>
      </c>
      <c r="E166" s="26"/>
      <c r="F166" s="26"/>
      <c r="G166" s="26"/>
      <c r="H166" s="26"/>
      <c r="I166" s="26">
        <v>2858.6</v>
      </c>
      <c r="J166" s="31">
        <v>7275.8</v>
      </c>
      <c r="K166" s="31">
        <v>1991.6</v>
      </c>
      <c r="L166" s="31">
        <v>7703</v>
      </c>
      <c r="M166" s="31">
        <v>5457.8</v>
      </c>
      <c r="N166" s="31">
        <v>3089.6</v>
      </c>
      <c r="O166" s="31">
        <v>8414</v>
      </c>
      <c r="P166" s="31">
        <v>9000.7999999999993</v>
      </c>
    </row>
    <row r="167" spans="1:16" x14ac:dyDescent="0.2">
      <c r="A167" s="18" t="s">
        <v>335</v>
      </c>
      <c r="B167" s="5" t="s">
        <v>1</v>
      </c>
      <c r="C167" s="1" t="s">
        <v>336</v>
      </c>
      <c r="D167" s="11" t="s">
        <v>327</v>
      </c>
      <c r="E167" s="26"/>
      <c r="F167" s="26"/>
      <c r="G167" s="26"/>
      <c r="H167" s="26"/>
      <c r="I167" s="26"/>
      <c r="J167" s="31"/>
      <c r="K167" s="31"/>
      <c r="L167" s="31"/>
      <c r="M167" s="31"/>
      <c r="N167" s="31"/>
      <c r="O167" s="31"/>
      <c r="P167" s="31">
        <v>4954.3999999999996</v>
      </c>
    </row>
    <row r="168" spans="1:16" ht="24" x14ac:dyDescent="0.2">
      <c r="A168" s="24" t="s">
        <v>29</v>
      </c>
      <c r="B168" s="25" t="s">
        <v>28</v>
      </c>
      <c r="C168" s="1" t="s">
        <v>191</v>
      </c>
      <c r="D168" s="11" t="s">
        <v>158</v>
      </c>
      <c r="E168" s="26">
        <v>1354.05</v>
      </c>
      <c r="F168" s="26">
        <v>2708.1</v>
      </c>
      <c r="G168" s="26">
        <v>1354.05</v>
      </c>
      <c r="H168" s="26"/>
      <c r="I168" s="26"/>
      <c r="J168" s="31"/>
      <c r="K168" s="31"/>
      <c r="L168" s="31"/>
      <c r="M168" s="31"/>
      <c r="N168" s="31"/>
      <c r="O168" s="31"/>
      <c r="P168" s="31"/>
    </row>
    <row r="169" spans="1:16" ht="24" x14ac:dyDescent="0.2">
      <c r="A169" s="18" t="s">
        <v>46</v>
      </c>
      <c r="B169" s="5" t="s">
        <v>1</v>
      </c>
      <c r="C169" s="1" t="s">
        <v>454</v>
      </c>
      <c r="D169" s="11" t="s">
        <v>452</v>
      </c>
      <c r="E169" s="26">
        <v>6127.74</v>
      </c>
      <c r="F169" s="26">
        <v>5985.44</v>
      </c>
      <c r="G169" s="26">
        <v>6099.88</v>
      </c>
      <c r="H169" s="26">
        <v>6019.16</v>
      </c>
      <c r="I169" s="26">
        <v>5998.5</v>
      </c>
      <c r="J169" s="31">
        <v>6060.48</v>
      </c>
      <c r="K169" s="31">
        <v>6094.46</v>
      </c>
      <c r="L169" s="31">
        <v>5058.66</v>
      </c>
      <c r="M169" s="31">
        <v>5541.18</v>
      </c>
      <c r="N169" s="31">
        <v>6091.28</v>
      </c>
      <c r="O169" s="31">
        <v>6122.4</v>
      </c>
      <c r="P169" s="31">
        <v>5693.7</v>
      </c>
    </row>
    <row r="170" spans="1:16" ht="38.25" x14ac:dyDescent="0.2">
      <c r="A170" s="27" t="s">
        <v>372</v>
      </c>
      <c r="B170" s="25" t="s">
        <v>296</v>
      </c>
      <c r="C170" s="28" t="s">
        <v>470</v>
      </c>
      <c r="D170" s="11" t="s">
        <v>327</v>
      </c>
      <c r="E170" s="26">
        <v>1926.5</v>
      </c>
      <c r="F170" s="26">
        <v>1515.49</v>
      </c>
      <c r="G170" s="26">
        <v>1712.26</v>
      </c>
      <c r="H170" s="26">
        <v>1418.08</v>
      </c>
      <c r="I170" s="26">
        <v>1525.43</v>
      </c>
      <c r="J170" s="31">
        <v>1200.8699999999999</v>
      </c>
      <c r="K170" s="31">
        <v>1260.03</v>
      </c>
      <c r="L170" s="31">
        <v>1212.52</v>
      </c>
      <c r="M170" s="31">
        <v>1256.5999999999999</v>
      </c>
      <c r="N170" s="31">
        <v>1292.46</v>
      </c>
      <c r="O170" s="31">
        <v>1364.75</v>
      </c>
      <c r="P170" s="31">
        <v>1162.96</v>
      </c>
    </row>
    <row r="171" spans="1:16" ht="38.25" x14ac:dyDescent="0.2">
      <c r="A171" s="27" t="s">
        <v>364</v>
      </c>
      <c r="B171" s="25" t="s">
        <v>362</v>
      </c>
      <c r="C171" s="28" t="s">
        <v>466</v>
      </c>
      <c r="D171" s="11" t="s">
        <v>327</v>
      </c>
      <c r="E171" s="26">
        <v>3902</v>
      </c>
      <c r="F171" s="26">
        <v>3722</v>
      </c>
      <c r="G171" s="26">
        <v>3722</v>
      </c>
      <c r="H171" s="26">
        <v>3722</v>
      </c>
      <c r="I171" s="26">
        <v>3722</v>
      </c>
      <c r="J171" s="31">
        <v>3722</v>
      </c>
      <c r="K171" s="31">
        <v>3722</v>
      </c>
      <c r="L171" s="31">
        <v>3722</v>
      </c>
      <c r="M171" s="31">
        <v>3722</v>
      </c>
      <c r="N171" s="31">
        <v>3722</v>
      </c>
      <c r="O171" s="31">
        <v>3722</v>
      </c>
      <c r="P171" s="31">
        <v>3722</v>
      </c>
    </row>
    <row r="172" spans="1:16" ht="24" x14ac:dyDescent="0.2">
      <c r="A172" s="18" t="s">
        <v>319</v>
      </c>
      <c r="B172" s="5" t="s">
        <v>1</v>
      </c>
      <c r="C172" s="1" t="s">
        <v>416</v>
      </c>
      <c r="D172" s="11" t="s">
        <v>327</v>
      </c>
      <c r="E172" s="26"/>
      <c r="F172" s="26"/>
      <c r="G172" s="26"/>
      <c r="H172" s="26"/>
      <c r="I172" s="26"/>
      <c r="J172" s="31"/>
      <c r="K172" s="31"/>
      <c r="L172" s="31"/>
      <c r="M172" s="31"/>
      <c r="N172" s="31"/>
      <c r="O172" s="31"/>
      <c r="P172" s="31"/>
    </row>
    <row r="173" spans="1:16" ht="38.25" x14ac:dyDescent="0.2">
      <c r="A173" s="27" t="s">
        <v>354</v>
      </c>
      <c r="B173" s="25" t="s">
        <v>296</v>
      </c>
      <c r="C173" s="28" t="s">
        <v>477</v>
      </c>
      <c r="D173" s="11" t="s">
        <v>327</v>
      </c>
      <c r="E173" s="26">
        <v>967.4</v>
      </c>
      <c r="F173" s="26">
        <v>1836.39</v>
      </c>
      <c r="G173" s="26">
        <v>1777.01</v>
      </c>
      <c r="H173" s="26">
        <v>1715</v>
      </c>
      <c r="I173" s="26">
        <v>1715</v>
      </c>
      <c r="J173" s="31">
        <v>1715</v>
      </c>
      <c r="K173" s="31">
        <v>1715</v>
      </c>
      <c r="L173" s="31">
        <v>1715</v>
      </c>
      <c r="M173" s="31">
        <v>1715</v>
      </c>
      <c r="N173" s="31">
        <v>1715</v>
      </c>
      <c r="O173" s="31">
        <v>1393.53</v>
      </c>
      <c r="P173" s="31">
        <v>2036.47</v>
      </c>
    </row>
    <row r="174" spans="1:16" ht="23.25" customHeight="1" x14ac:dyDescent="0.2">
      <c r="A174" s="24" t="s">
        <v>138</v>
      </c>
      <c r="B174" s="25" t="s">
        <v>283</v>
      </c>
      <c r="C174" s="1" t="s">
        <v>437</v>
      </c>
      <c r="D174" s="11" t="s">
        <v>327</v>
      </c>
      <c r="E174" s="26">
        <v>3710</v>
      </c>
      <c r="F174" s="26">
        <v>4253.8999999999996</v>
      </c>
      <c r="G174" s="26">
        <v>4352</v>
      </c>
      <c r="H174" s="26">
        <v>4152.5</v>
      </c>
      <c r="I174" s="26">
        <v>4356.8</v>
      </c>
      <c r="J174" s="31">
        <v>4480.3999999999996</v>
      </c>
      <c r="K174" s="31">
        <v>4899.8</v>
      </c>
      <c r="L174" s="31">
        <v>3243.5</v>
      </c>
      <c r="M174" s="31">
        <v>3770</v>
      </c>
      <c r="N174" s="31">
        <v>4721.8999999999996</v>
      </c>
      <c r="O174" s="31">
        <v>4325.33</v>
      </c>
      <c r="P174" s="31">
        <v>4448.8999999999996</v>
      </c>
    </row>
    <row r="175" spans="1:16" ht="27" customHeight="1" x14ac:dyDescent="0.2">
      <c r="A175" s="24" t="s">
        <v>30</v>
      </c>
      <c r="B175" s="25" t="s">
        <v>28</v>
      </c>
      <c r="C175" s="1" t="s">
        <v>191</v>
      </c>
      <c r="D175" s="11" t="s">
        <v>159</v>
      </c>
      <c r="E175" s="26">
        <v>1353.9</v>
      </c>
      <c r="F175" s="26">
        <v>2707.8</v>
      </c>
      <c r="G175" s="26">
        <v>1353.9</v>
      </c>
      <c r="H175" s="26"/>
      <c r="I175" s="26"/>
      <c r="J175" s="31"/>
      <c r="K175" s="31"/>
      <c r="L175" s="31"/>
      <c r="M175" s="31"/>
      <c r="N175" s="31"/>
      <c r="O175" s="31"/>
      <c r="P175" s="31"/>
    </row>
    <row r="176" spans="1:16" ht="23.25" customHeight="1" x14ac:dyDescent="0.2">
      <c r="A176" s="24" t="s">
        <v>231</v>
      </c>
      <c r="B176" s="25" t="s">
        <v>1</v>
      </c>
      <c r="C176" s="1" t="s">
        <v>405</v>
      </c>
      <c r="D176" s="11" t="s">
        <v>327</v>
      </c>
      <c r="E176" s="26"/>
      <c r="F176" s="26"/>
      <c r="G176" s="26"/>
      <c r="H176" s="26"/>
      <c r="I176" s="26">
        <v>1638.33</v>
      </c>
      <c r="J176" s="31">
        <v>3158.73</v>
      </c>
      <c r="K176" s="31">
        <v>3546.45</v>
      </c>
      <c r="L176" s="31">
        <v>1668.6</v>
      </c>
      <c r="M176" s="31">
        <v>1614.98</v>
      </c>
      <c r="N176" s="31">
        <v>1259.75</v>
      </c>
      <c r="O176" s="31">
        <v>3606.58</v>
      </c>
      <c r="P176" s="31">
        <v>2837.63</v>
      </c>
    </row>
    <row r="177" spans="1:16" ht="52.5" customHeight="1" x14ac:dyDescent="0.2">
      <c r="A177" s="24" t="s">
        <v>47</v>
      </c>
      <c r="B177" s="25" t="s">
        <v>1</v>
      </c>
      <c r="C177" s="1" t="s">
        <v>451</v>
      </c>
      <c r="D177" s="11" t="s">
        <v>452</v>
      </c>
      <c r="E177" s="26">
        <v>3094.8</v>
      </c>
      <c r="F177" s="26">
        <v>3490.8</v>
      </c>
      <c r="G177" s="26">
        <v>4708.3999999999996</v>
      </c>
      <c r="H177" s="26">
        <v>6082</v>
      </c>
      <c r="I177" s="26">
        <v>7782</v>
      </c>
      <c r="J177" s="31">
        <v>7753.2</v>
      </c>
      <c r="K177" s="31">
        <v>5686</v>
      </c>
      <c r="L177" s="31">
        <v>4918</v>
      </c>
      <c r="M177" s="31">
        <v>5952</v>
      </c>
      <c r="N177" s="31">
        <v>6142</v>
      </c>
      <c r="O177" s="31">
        <v>6123.2</v>
      </c>
      <c r="P177" s="31">
        <v>6785.2</v>
      </c>
    </row>
    <row r="178" spans="1:16" ht="54" customHeight="1" x14ac:dyDescent="0.2">
      <c r="A178" s="24" t="s">
        <v>212</v>
      </c>
      <c r="B178" s="25" t="s">
        <v>1</v>
      </c>
      <c r="C178" s="1" t="s">
        <v>424</v>
      </c>
      <c r="D178" s="11" t="s">
        <v>327</v>
      </c>
      <c r="E178" s="26"/>
      <c r="F178" s="26"/>
      <c r="G178" s="26"/>
      <c r="H178" s="26">
        <v>6242</v>
      </c>
      <c r="I178" s="26">
        <v>6242</v>
      </c>
      <c r="J178" s="31">
        <v>6242</v>
      </c>
      <c r="K178" s="31">
        <v>4658.6000000000004</v>
      </c>
      <c r="L178" s="31">
        <v>5120.6000000000004</v>
      </c>
      <c r="M178" s="31">
        <v>4367</v>
      </c>
      <c r="N178" s="31">
        <v>4458.8</v>
      </c>
      <c r="O178" s="31">
        <v>5522</v>
      </c>
      <c r="P178" s="31">
        <v>5912</v>
      </c>
    </row>
    <row r="179" spans="1:16" ht="48" x14ac:dyDescent="0.2">
      <c r="A179" s="24" t="s">
        <v>24</v>
      </c>
      <c r="B179" s="25" t="s">
        <v>19</v>
      </c>
      <c r="C179" s="1" t="s">
        <v>439</v>
      </c>
      <c r="D179" s="11" t="s">
        <v>327</v>
      </c>
      <c r="E179" s="26">
        <v>1374.18</v>
      </c>
      <c r="F179" s="26">
        <v>1404.44</v>
      </c>
      <c r="G179" s="26">
        <v>1458.73</v>
      </c>
      <c r="H179" s="26">
        <v>1599.91</v>
      </c>
      <c r="I179" s="26">
        <v>1369.34</v>
      </c>
      <c r="J179" s="31">
        <v>1533.14</v>
      </c>
      <c r="K179" s="31">
        <v>1624.87</v>
      </c>
      <c r="L179" s="31">
        <v>1275.74</v>
      </c>
      <c r="M179" s="31">
        <v>2061.1999999999998</v>
      </c>
      <c r="N179" s="31">
        <v>1422.85</v>
      </c>
      <c r="O179" s="31">
        <v>1347.5</v>
      </c>
      <c r="P179" s="31">
        <v>1445.94</v>
      </c>
    </row>
    <row r="180" spans="1:16" ht="24" x14ac:dyDescent="0.2">
      <c r="A180" s="24" t="s">
        <v>196</v>
      </c>
      <c r="B180" s="25" t="s">
        <v>197</v>
      </c>
      <c r="C180" s="1" t="s">
        <v>301</v>
      </c>
      <c r="D180" s="11" t="s">
        <v>157</v>
      </c>
      <c r="E180" s="26"/>
      <c r="F180" s="26"/>
      <c r="G180" s="26">
        <v>2070.56</v>
      </c>
      <c r="H180" s="26">
        <v>4095.26</v>
      </c>
      <c r="I180" s="26">
        <v>4379.88</v>
      </c>
      <c r="J180" s="31">
        <v>3409.86</v>
      </c>
      <c r="K180" s="31"/>
      <c r="L180" s="31"/>
      <c r="M180" s="31"/>
      <c r="N180" s="31">
        <v>6246.99</v>
      </c>
      <c r="O180" s="31">
        <v>6195.48</v>
      </c>
      <c r="P180" s="31">
        <v>7688.25</v>
      </c>
    </row>
    <row r="181" spans="1:16" x14ac:dyDescent="0.2">
      <c r="A181" s="18" t="s">
        <v>139</v>
      </c>
      <c r="B181" s="5" t="s">
        <v>1</v>
      </c>
      <c r="C181" s="1" t="s">
        <v>273</v>
      </c>
      <c r="D181" s="11" t="s">
        <v>281</v>
      </c>
      <c r="E181" s="26">
        <v>2842</v>
      </c>
      <c r="F181" s="26"/>
      <c r="G181" s="26"/>
      <c r="H181" s="26"/>
      <c r="I181" s="26"/>
      <c r="J181" s="31"/>
      <c r="K181" s="31"/>
      <c r="L181" s="31"/>
      <c r="M181" s="31"/>
      <c r="N181" s="31"/>
      <c r="O181" s="31"/>
      <c r="P181" s="31"/>
    </row>
    <row r="182" spans="1:16" ht="36" x14ac:dyDescent="0.2">
      <c r="A182" s="24" t="s">
        <v>218</v>
      </c>
      <c r="B182" s="25" t="s">
        <v>1</v>
      </c>
      <c r="C182" s="1" t="s">
        <v>406</v>
      </c>
      <c r="D182" s="11" t="s">
        <v>327</v>
      </c>
      <c r="E182" s="26"/>
      <c r="F182" s="26"/>
      <c r="G182" s="26"/>
      <c r="H182" s="26">
        <v>2174.6</v>
      </c>
      <c r="I182" s="26">
        <v>6576.8</v>
      </c>
      <c r="J182" s="31">
        <v>3692.6</v>
      </c>
      <c r="K182" s="31">
        <v>3834.8</v>
      </c>
      <c r="L182" s="31">
        <v>3806</v>
      </c>
      <c r="M182" s="31">
        <v>2322.8000000000002</v>
      </c>
      <c r="N182" s="31">
        <v>2732</v>
      </c>
      <c r="O182" s="31">
        <v>3734</v>
      </c>
      <c r="P182" s="31">
        <v>4154</v>
      </c>
    </row>
    <row r="183" spans="1:16" x14ac:dyDescent="0.2">
      <c r="A183" s="24" t="s">
        <v>340</v>
      </c>
      <c r="B183" s="25" t="s">
        <v>1</v>
      </c>
      <c r="C183" s="1" t="s">
        <v>341</v>
      </c>
      <c r="D183" s="11" t="s">
        <v>327</v>
      </c>
      <c r="E183" s="26"/>
      <c r="F183" s="26"/>
      <c r="G183" s="26"/>
      <c r="H183" s="26"/>
      <c r="I183" s="26"/>
      <c r="J183" s="31"/>
      <c r="K183" s="31"/>
      <c r="L183" s="31"/>
      <c r="M183" s="31"/>
      <c r="N183" s="31"/>
      <c r="O183" s="31"/>
      <c r="P183" s="31"/>
    </row>
    <row r="184" spans="1:16" ht="36" x14ac:dyDescent="0.2">
      <c r="A184" s="24" t="s">
        <v>155</v>
      </c>
      <c r="B184" s="25" t="s">
        <v>248</v>
      </c>
      <c r="C184" s="1" t="s">
        <v>426</v>
      </c>
      <c r="D184" s="11" t="s">
        <v>327</v>
      </c>
      <c r="E184" s="26">
        <v>6130.92</v>
      </c>
      <c r="F184" s="26">
        <v>9195.39</v>
      </c>
      <c r="G184" s="26">
        <v>9195.0499999999993</v>
      </c>
      <c r="H184" s="26">
        <v>9195.39</v>
      </c>
      <c r="I184" s="26">
        <v>9195.39</v>
      </c>
      <c r="J184" s="31">
        <v>9195.39</v>
      </c>
      <c r="K184" s="31">
        <v>9195.39</v>
      </c>
      <c r="L184" s="31">
        <v>9195.39</v>
      </c>
      <c r="M184" s="31">
        <v>9195.39</v>
      </c>
      <c r="N184" s="31">
        <v>9195.39</v>
      </c>
      <c r="O184" s="31">
        <v>9195.39</v>
      </c>
      <c r="P184" s="31">
        <v>9195.39</v>
      </c>
    </row>
    <row r="185" spans="1:16" ht="25.5" x14ac:dyDescent="0.2">
      <c r="A185" s="27" t="s">
        <v>378</v>
      </c>
      <c r="B185" s="25" t="s">
        <v>296</v>
      </c>
      <c r="C185" s="28" t="s">
        <v>474</v>
      </c>
      <c r="D185" s="11" t="s">
        <v>396</v>
      </c>
      <c r="E185" s="26">
        <v>2432</v>
      </c>
      <c r="F185" s="26">
        <v>1767.3</v>
      </c>
      <c r="G185" s="26">
        <v>1749.26</v>
      </c>
      <c r="H185" s="26">
        <v>1715</v>
      </c>
      <c r="I185" s="26">
        <v>1715</v>
      </c>
      <c r="J185" s="31">
        <v>1715</v>
      </c>
      <c r="K185" s="31">
        <v>1715</v>
      </c>
      <c r="L185" s="31">
        <v>1715</v>
      </c>
      <c r="M185" s="31">
        <v>1715</v>
      </c>
      <c r="N185" s="31">
        <v>989.83</v>
      </c>
      <c r="O185" s="31"/>
      <c r="P185" s="31"/>
    </row>
    <row r="186" spans="1:16" ht="25.5" x14ac:dyDescent="0.2">
      <c r="A186" s="18" t="s">
        <v>209</v>
      </c>
      <c r="B186" s="25" t="s">
        <v>1</v>
      </c>
      <c r="C186" s="1" t="s">
        <v>237</v>
      </c>
      <c r="D186" s="11" t="s">
        <v>157</v>
      </c>
      <c r="E186" s="26"/>
      <c r="F186" s="26"/>
      <c r="G186" s="26">
        <v>3008.4</v>
      </c>
      <c r="H186" s="26">
        <v>3873.2</v>
      </c>
      <c r="I186" s="26">
        <v>3892</v>
      </c>
      <c r="J186" s="31">
        <v>3182</v>
      </c>
      <c r="K186" s="31">
        <v>2104</v>
      </c>
      <c r="L186" s="31"/>
      <c r="M186" s="31">
        <v>2008</v>
      </c>
      <c r="N186" s="31">
        <v>1000</v>
      </c>
      <c r="O186" s="31"/>
      <c r="P186" s="31"/>
    </row>
    <row r="187" spans="1:16" x14ac:dyDescent="0.2">
      <c r="A187" s="18" t="s">
        <v>186</v>
      </c>
      <c r="B187" s="5" t="s">
        <v>1</v>
      </c>
      <c r="C187" s="1" t="s">
        <v>187</v>
      </c>
      <c r="D187" s="11" t="s">
        <v>287</v>
      </c>
      <c r="E187" s="26"/>
      <c r="F187" s="26">
        <v>3824</v>
      </c>
      <c r="G187" s="26"/>
      <c r="H187" s="26"/>
      <c r="I187" s="26"/>
      <c r="J187" s="31"/>
      <c r="K187" s="31"/>
      <c r="L187" s="31"/>
      <c r="M187" s="31"/>
      <c r="N187" s="31"/>
      <c r="O187" s="31"/>
      <c r="P187" s="31"/>
    </row>
    <row r="188" spans="1:16" x14ac:dyDescent="0.2">
      <c r="A188" s="18" t="s">
        <v>337</v>
      </c>
      <c r="B188" s="5" t="s">
        <v>1</v>
      </c>
      <c r="C188" s="1" t="s">
        <v>326</v>
      </c>
      <c r="D188" s="11" t="s">
        <v>327</v>
      </c>
      <c r="E188" s="26"/>
      <c r="F188" s="26"/>
      <c r="G188" s="26"/>
      <c r="H188" s="26"/>
      <c r="I188" s="26"/>
      <c r="J188" s="31"/>
      <c r="K188" s="31"/>
      <c r="L188" s="31"/>
      <c r="M188" s="31"/>
      <c r="N188" s="31"/>
      <c r="O188" s="31"/>
      <c r="P188" s="31">
        <v>1562</v>
      </c>
    </row>
    <row r="189" spans="1:16" ht="24" x14ac:dyDescent="0.2">
      <c r="A189" s="18" t="s">
        <v>166</v>
      </c>
      <c r="B189" s="5" t="s">
        <v>1</v>
      </c>
      <c r="C189" s="1" t="s">
        <v>245</v>
      </c>
      <c r="D189" s="11" t="s">
        <v>157</v>
      </c>
      <c r="E189" s="26">
        <v>754</v>
      </c>
      <c r="F189" s="26">
        <v>3122</v>
      </c>
      <c r="G189" s="26">
        <v>3214.4</v>
      </c>
      <c r="H189" s="26">
        <v>3797.2</v>
      </c>
      <c r="I189" s="26">
        <v>2596.4</v>
      </c>
      <c r="J189" s="31">
        <v>1882</v>
      </c>
      <c r="K189" s="31">
        <v>933.2</v>
      </c>
      <c r="L189" s="31">
        <v>1512</v>
      </c>
      <c r="M189" s="31">
        <v>2828</v>
      </c>
      <c r="N189" s="31">
        <v>1298.4000000000001</v>
      </c>
      <c r="O189" s="31"/>
      <c r="P189" s="31"/>
    </row>
    <row r="190" spans="1:16" ht="48" x14ac:dyDescent="0.2">
      <c r="A190" s="24" t="s">
        <v>179</v>
      </c>
      <c r="B190" s="25" t="s">
        <v>1</v>
      </c>
      <c r="C190" s="1" t="s">
        <v>431</v>
      </c>
      <c r="D190" s="11" t="s">
        <v>327</v>
      </c>
      <c r="E190" s="26"/>
      <c r="F190" s="26">
        <v>6760.2</v>
      </c>
      <c r="G190" s="26">
        <v>7764.8</v>
      </c>
      <c r="H190" s="26">
        <v>6646.8</v>
      </c>
      <c r="I190" s="26">
        <v>9097.7999999999993</v>
      </c>
      <c r="J190" s="31">
        <v>6701</v>
      </c>
      <c r="K190" s="31">
        <v>8512.7999999999993</v>
      </c>
      <c r="L190" s="31">
        <v>2692.8</v>
      </c>
      <c r="M190" s="31">
        <v>3741.6</v>
      </c>
      <c r="N190" s="31">
        <v>2919</v>
      </c>
      <c r="O190" s="31">
        <v>7293</v>
      </c>
      <c r="P190" s="31">
        <v>10376</v>
      </c>
    </row>
    <row r="191" spans="1:16" ht="24" x14ac:dyDescent="0.2">
      <c r="A191" s="24" t="s">
        <v>10</v>
      </c>
      <c r="B191" s="25" t="s">
        <v>1</v>
      </c>
      <c r="C191" s="1" t="s">
        <v>286</v>
      </c>
      <c r="D191" s="11" t="s">
        <v>157</v>
      </c>
      <c r="E191" s="26">
        <v>926.7</v>
      </c>
      <c r="F191" s="26">
        <v>1417.75</v>
      </c>
      <c r="G191" s="26">
        <v>1588.2</v>
      </c>
      <c r="H191" s="26">
        <v>1587.5</v>
      </c>
      <c r="I191" s="26">
        <v>1404.1</v>
      </c>
      <c r="J191" s="31">
        <v>1752</v>
      </c>
      <c r="K191" s="31">
        <v>1939.25</v>
      </c>
      <c r="L191" s="31">
        <v>1097.5</v>
      </c>
      <c r="M191" s="31">
        <v>2053</v>
      </c>
      <c r="N191" s="31">
        <v>1859.8</v>
      </c>
      <c r="O191" s="31">
        <v>1916.5</v>
      </c>
      <c r="P191" s="31"/>
    </row>
    <row r="192" spans="1:16" ht="36" x14ac:dyDescent="0.2">
      <c r="A192" s="24" t="s">
        <v>59</v>
      </c>
      <c r="B192" s="25" t="s">
        <v>1</v>
      </c>
      <c r="C192" s="1" t="s">
        <v>451</v>
      </c>
      <c r="D192" s="11" t="s">
        <v>452</v>
      </c>
      <c r="E192" s="26">
        <v>3176.4</v>
      </c>
      <c r="F192" s="26">
        <v>2840</v>
      </c>
      <c r="G192" s="26">
        <v>2533.1999999999998</v>
      </c>
      <c r="H192" s="26">
        <v>3841.2</v>
      </c>
      <c r="I192" s="26">
        <v>4118</v>
      </c>
      <c r="J192" s="31">
        <v>4699.2</v>
      </c>
      <c r="K192" s="31">
        <v>2995.2</v>
      </c>
      <c r="L192" s="31">
        <v>3306.4</v>
      </c>
      <c r="M192" s="31">
        <v>4828</v>
      </c>
      <c r="N192" s="31">
        <v>5172.3999999999996</v>
      </c>
      <c r="O192" s="31">
        <v>3095.2</v>
      </c>
      <c r="P192" s="31">
        <v>4922</v>
      </c>
    </row>
    <row r="193" spans="1:16" ht="36" x14ac:dyDescent="0.2">
      <c r="A193" s="24" t="s">
        <v>140</v>
      </c>
      <c r="B193" s="25" t="s">
        <v>1</v>
      </c>
      <c r="C193" s="1" t="s">
        <v>426</v>
      </c>
      <c r="D193" s="11" t="s">
        <v>327</v>
      </c>
      <c r="E193" s="26">
        <v>7802</v>
      </c>
      <c r="F193" s="26">
        <v>7802</v>
      </c>
      <c r="G193" s="26">
        <v>7802</v>
      </c>
      <c r="H193" s="26">
        <v>7802</v>
      </c>
      <c r="I193" s="26">
        <v>7802</v>
      </c>
      <c r="J193" s="31">
        <v>7802</v>
      </c>
      <c r="K193" s="31">
        <v>7802</v>
      </c>
      <c r="L193" s="42">
        <v>7802</v>
      </c>
      <c r="M193" s="31">
        <v>7802</v>
      </c>
      <c r="N193" s="31">
        <v>7802</v>
      </c>
      <c r="O193" s="31">
        <v>7802</v>
      </c>
      <c r="P193" s="31">
        <v>7802</v>
      </c>
    </row>
    <row r="194" spans="1:16" ht="36" x14ac:dyDescent="0.2">
      <c r="A194" s="24" t="s">
        <v>22</v>
      </c>
      <c r="B194" s="25" t="s">
        <v>1</v>
      </c>
      <c r="C194" s="1" t="s">
        <v>413</v>
      </c>
      <c r="D194" s="11" t="s">
        <v>327</v>
      </c>
      <c r="E194" s="26">
        <v>5895.2</v>
      </c>
      <c r="F194" s="26">
        <v>6228</v>
      </c>
      <c r="G194" s="26">
        <v>7051.2</v>
      </c>
      <c r="H194" s="26">
        <v>5895.2</v>
      </c>
      <c r="I194" s="26">
        <v>5895.2</v>
      </c>
      <c r="J194" s="31">
        <v>5895.2</v>
      </c>
      <c r="K194" s="31">
        <v>5895.2</v>
      </c>
      <c r="L194" s="31">
        <v>5895.2</v>
      </c>
      <c r="M194" s="31">
        <v>5895.2</v>
      </c>
      <c r="N194" s="31">
        <v>5895.2</v>
      </c>
      <c r="O194" s="31">
        <v>5895.2</v>
      </c>
      <c r="P194" s="31">
        <v>5895.2</v>
      </c>
    </row>
    <row r="195" spans="1:16" x14ac:dyDescent="0.2">
      <c r="A195" s="18" t="s">
        <v>84</v>
      </c>
      <c r="B195" s="5" t="s">
        <v>1</v>
      </c>
      <c r="C195" s="1" t="s">
        <v>190</v>
      </c>
      <c r="D195" s="11" t="s">
        <v>464</v>
      </c>
      <c r="E195" s="26">
        <v>7802</v>
      </c>
      <c r="F195" s="26">
        <v>8834</v>
      </c>
      <c r="G195" s="26">
        <v>8841.7999999999993</v>
      </c>
      <c r="H195" s="26">
        <v>8841.7999999999993</v>
      </c>
      <c r="I195" s="26">
        <v>8841.7999999999993</v>
      </c>
      <c r="J195" s="31">
        <v>8841.7999999999993</v>
      </c>
      <c r="K195" s="31">
        <v>8841.7999999999993</v>
      </c>
      <c r="L195" s="31">
        <v>8841.7999999999993</v>
      </c>
      <c r="M195" s="31">
        <v>8841.7999999999993</v>
      </c>
      <c r="N195" s="31">
        <v>8841.7999999999993</v>
      </c>
      <c r="O195" s="31">
        <v>8841.7999999999993</v>
      </c>
      <c r="P195" s="31">
        <v>3062</v>
      </c>
    </row>
    <row r="196" spans="1:16" ht="26.25" x14ac:dyDescent="0.25">
      <c r="A196" s="6" t="s">
        <v>310</v>
      </c>
      <c r="B196" s="6" t="s">
        <v>248</v>
      </c>
      <c r="C196" s="43" t="s">
        <v>411</v>
      </c>
      <c r="D196" s="11" t="s">
        <v>327</v>
      </c>
      <c r="E196" s="39"/>
      <c r="F196" s="40"/>
      <c r="G196" s="40"/>
      <c r="H196" s="37"/>
      <c r="I196" s="37"/>
      <c r="J196" s="6"/>
      <c r="K196" s="6"/>
      <c r="L196" s="31">
        <v>1416.4</v>
      </c>
      <c r="M196" s="31">
        <v>6103.89</v>
      </c>
      <c r="N196" s="31">
        <v>6130.93</v>
      </c>
      <c r="O196" s="31">
        <v>5999.89</v>
      </c>
      <c r="P196" s="31">
        <v>6130.93</v>
      </c>
    </row>
    <row r="197" spans="1:16" ht="36" x14ac:dyDescent="0.2">
      <c r="A197" s="24" t="s">
        <v>141</v>
      </c>
      <c r="B197" s="25" t="s">
        <v>282</v>
      </c>
      <c r="C197" s="1" t="s">
        <v>466</v>
      </c>
      <c r="D197" s="11" t="s">
        <v>327</v>
      </c>
      <c r="E197" s="26">
        <v>4058</v>
      </c>
      <c r="F197" s="26">
        <v>4058</v>
      </c>
      <c r="G197" s="26">
        <v>4058</v>
      </c>
      <c r="H197" s="26">
        <v>2837.14</v>
      </c>
      <c r="I197" s="26">
        <v>3782.46</v>
      </c>
      <c r="J197" s="31">
        <v>4361.12</v>
      </c>
      <c r="K197" s="31">
        <v>5074.16</v>
      </c>
      <c r="L197" s="31">
        <v>3339.01</v>
      </c>
      <c r="M197" s="31">
        <v>4381.9399999999996</v>
      </c>
      <c r="N197" s="31">
        <v>4139.12</v>
      </c>
      <c r="O197" s="31">
        <v>4331.37</v>
      </c>
      <c r="P197" s="31">
        <v>4274.59</v>
      </c>
    </row>
    <row r="198" spans="1:16" x14ac:dyDescent="0.25">
      <c r="A198" s="27" t="s">
        <v>481</v>
      </c>
      <c r="B198" s="25" t="s">
        <v>1</v>
      </c>
      <c r="C198" s="6" t="s">
        <v>336</v>
      </c>
      <c r="D198" s="11" t="s">
        <v>327</v>
      </c>
      <c r="E198" s="39"/>
      <c r="F198" s="40"/>
      <c r="G198" s="40"/>
      <c r="H198" s="37"/>
      <c r="I198" s="37"/>
      <c r="J198" s="6"/>
      <c r="K198" s="6"/>
      <c r="L198" s="6"/>
      <c r="M198" s="6"/>
      <c r="O198" s="6"/>
      <c r="P198" s="6"/>
    </row>
    <row r="199" spans="1:16" ht="36" x14ac:dyDescent="0.2">
      <c r="A199" s="24" t="s">
        <v>21</v>
      </c>
      <c r="B199" s="25" t="s">
        <v>1</v>
      </c>
      <c r="C199" s="1" t="s">
        <v>451</v>
      </c>
      <c r="D199" s="11" t="s">
        <v>452</v>
      </c>
      <c r="E199" s="26">
        <v>4706</v>
      </c>
      <c r="F199" s="26">
        <v>4429.2</v>
      </c>
      <c r="G199" s="26">
        <v>4431.2</v>
      </c>
      <c r="H199" s="26">
        <v>4413.2</v>
      </c>
      <c r="I199" s="26">
        <v>4876</v>
      </c>
      <c r="J199" s="31">
        <v>2090.4</v>
      </c>
      <c r="K199" s="31">
        <v>5116.3999999999996</v>
      </c>
      <c r="L199" s="31">
        <v>1478.4</v>
      </c>
      <c r="M199" s="31">
        <v>4834.3999999999996</v>
      </c>
      <c r="N199" s="31">
        <v>5064.3999999999996</v>
      </c>
      <c r="O199" s="31">
        <v>4108.3999999999996</v>
      </c>
      <c r="P199" s="31">
        <v>3487.2</v>
      </c>
    </row>
    <row r="200" spans="1:16" ht="36" x14ac:dyDescent="0.2">
      <c r="A200" s="24" t="s">
        <v>105</v>
      </c>
      <c r="B200" s="25" t="s">
        <v>283</v>
      </c>
      <c r="C200" s="1" t="s">
        <v>437</v>
      </c>
      <c r="D200" s="11" t="s">
        <v>327</v>
      </c>
      <c r="E200" s="26">
        <v>4596.7</v>
      </c>
      <c r="F200" s="26">
        <v>4596.7</v>
      </c>
      <c r="G200" s="26">
        <v>4596.7</v>
      </c>
      <c r="H200" s="26">
        <v>4596.7</v>
      </c>
      <c r="I200" s="26">
        <v>4596.7</v>
      </c>
      <c r="J200" s="31">
        <v>4596.7</v>
      </c>
      <c r="K200" s="31">
        <v>4596.7</v>
      </c>
      <c r="L200" s="31">
        <v>4596.7</v>
      </c>
      <c r="M200" s="31">
        <v>4596.7</v>
      </c>
      <c r="N200" s="31">
        <v>4596.7</v>
      </c>
      <c r="O200" s="31">
        <v>4596.7</v>
      </c>
      <c r="P200" s="31">
        <v>4596.7</v>
      </c>
    </row>
    <row r="201" spans="1:16" ht="48" x14ac:dyDescent="0.2">
      <c r="A201" s="24" t="s">
        <v>203</v>
      </c>
      <c r="B201" s="25" t="s">
        <v>1</v>
      </c>
      <c r="C201" s="1" t="s">
        <v>432</v>
      </c>
      <c r="D201" s="11" t="s">
        <v>327</v>
      </c>
      <c r="E201" s="26"/>
      <c r="F201" s="26"/>
      <c r="G201" s="26">
        <v>6242</v>
      </c>
      <c r="H201" s="26">
        <v>6242</v>
      </c>
      <c r="I201" s="26">
        <v>6242</v>
      </c>
      <c r="J201" s="31">
        <v>6242</v>
      </c>
      <c r="K201" s="31">
        <v>7804</v>
      </c>
      <c r="L201" s="31">
        <v>4809.8</v>
      </c>
      <c r="M201" s="31">
        <v>4818.8</v>
      </c>
      <c r="N201" s="31">
        <v>2678</v>
      </c>
      <c r="O201" s="31">
        <v>3278.6</v>
      </c>
      <c r="P201" s="31">
        <v>4013</v>
      </c>
    </row>
    <row r="202" spans="1:16" ht="24" x14ac:dyDescent="0.2">
      <c r="A202" s="47" t="s">
        <v>142</v>
      </c>
      <c r="B202" s="25" t="s">
        <v>1</v>
      </c>
      <c r="C202" s="34" t="s">
        <v>400</v>
      </c>
      <c r="D202" s="41" t="s">
        <v>327</v>
      </c>
      <c r="E202" s="26">
        <v>5895.2</v>
      </c>
      <c r="F202" s="26">
        <v>5895.2</v>
      </c>
      <c r="G202" s="26">
        <v>5895.2</v>
      </c>
      <c r="H202" s="26">
        <v>5851.2</v>
      </c>
      <c r="I202" s="26">
        <v>4376.12</v>
      </c>
      <c r="J202" s="31">
        <v>1178.48</v>
      </c>
      <c r="K202" s="31">
        <v>1178.48</v>
      </c>
      <c r="L202" s="31">
        <v>1178.48</v>
      </c>
      <c r="M202" s="31">
        <v>1178.48</v>
      </c>
      <c r="N202" s="31">
        <v>665.24</v>
      </c>
      <c r="O202" s="31">
        <v>429.94</v>
      </c>
      <c r="P202" s="31"/>
    </row>
    <row r="203" spans="1:16" x14ac:dyDescent="0.25">
      <c r="A203" s="44" t="s">
        <v>384</v>
      </c>
      <c r="B203" s="44" t="s">
        <v>379</v>
      </c>
      <c r="C203" s="45" t="s">
        <v>387</v>
      </c>
      <c r="D203" s="41" t="s">
        <v>388</v>
      </c>
      <c r="E203" s="26">
        <v>996.95</v>
      </c>
      <c r="F203" s="40"/>
      <c r="G203" s="40"/>
      <c r="H203" s="37"/>
      <c r="I203" s="37"/>
      <c r="J203" s="6"/>
      <c r="K203" s="6"/>
      <c r="L203" s="6"/>
      <c r="M203" s="6"/>
      <c r="O203" s="31"/>
      <c r="P203" s="31"/>
    </row>
    <row r="204" spans="1:16" x14ac:dyDescent="0.2">
      <c r="A204" s="18" t="s">
        <v>85</v>
      </c>
      <c r="B204" s="5" t="s">
        <v>1</v>
      </c>
      <c r="C204" s="1" t="s">
        <v>189</v>
      </c>
      <c r="D204" s="11" t="s">
        <v>157</v>
      </c>
      <c r="E204" s="26">
        <v>7802</v>
      </c>
      <c r="F204" s="26">
        <v>8841.7999999999993</v>
      </c>
      <c r="G204" s="26">
        <v>8841.7999999999993</v>
      </c>
      <c r="H204" s="26">
        <v>8841.7999999999993</v>
      </c>
      <c r="I204" s="26">
        <v>8841.7999999999993</v>
      </c>
      <c r="J204" s="31">
        <v>8841.7999999999993</v>
      </c>
      <c r="K204" s="31">
        <v>8841.7999999999993</v>
      </c>
      <c r="L204" s="31">
        <v>8841.7999999999993</v>
      </c>
      <c r="M204" s="31">
        <v>8841.7999999999993</v>
      </c>
      <c r="N204" s="31">
        <v>8841.7999999999993</v>
      </c>
      <c r="O204" s="31">
        <v>8841.7999999999993</v>
      </c>
      <c r="P204" s="31">
        <v>8841.7999999999993</v>
      </c>
    </row>
    <row r="205" spans="1:16" x14ac:dyDescent="0.2">
      <c r="A205" s="18" t="s">
        <v>143</v>
      </c>
      <c r="B205" s="5" t="s">
        <v>1</v>
      </c>
      <c r="C205" s="1" t="s">
        <v>267</v>
      </c>
      <c r="D205" s="11" t="s">
        <v>158</v>
      </c>
      <c r="E205" s="32">
        <v>4922</v>
      </c>
      <c r="F205" s="26">
        <v>1340.25</v>
      </c>
      <c r="G205" s="26">
        <v>1098.33</v>
      </c>
      <c r="H205" s="26"/>
      <c r="I205" s="26"/>
      <c r="J205" s="36"/>
      <c r="K205" s="31"/>
      <c r="L205" s="31"/>
      <c r="M205" s="31"/>
      <c r="N205" s="31"/>
      <c r="O205" s="31"/>
      <c r="P205" s="31"/>
    </row>
    <row r="206" spans="1:16" x14ac:dyDescent="0.2">
      <c r="A206" s="18" t="s">
        <v>201</v>
      </c>
      <c r="B206" s="5" t="s">
        <v>202</v>
      </c>
      <c r="C206" s="1" t="s">
        <v>199</v>
      </c>
      <c r="D206" s="11" t="s">
        <v>200</v>
      </c>
      <c r="E206" s="32"/>
      <c r="F206" s="32"/>
      <c r="G206" s="32">
        <v>1343.24</v>
      </c>
      <c r="H206" s="32">
        <v>1688.86</v>
      </c>
      <c r="I206" s="32">
        <v>1516.24</v>
      </c>
      <c r="J206" s="31">
        <v>1516.24</v>
      </c>
      <c r="K206" s="31">
        <v>1516.24</v>
      </c>
      <c r="L206" s="31">
        <v>1488.98</v>
      </c>
      <c r="M206" s="31">
        <v>1543.11</v>
      </c>
      <c r="N206" s="31">
        <v>1516.24</v>
      </c>
      <c r="O206" s="31"/>
      <c r="P206" s="31"/>
    </row>
    <row r="207" spans="1:16" ht="48" x14ac:dyDescent="0.2">
      <c r="A207" s="24" t="s">
        <v>11</v>
      </c>
      <c r="B207" s="25" t="s">
        <v>1</v>
      </c>
      <c r="C207" s="1" t="s">
        <v>456</v>
      </c>
      <c r="D207" s="11" t="s">
        <v>327</v>
      </c>
      <c r="E207" s="32">
        <v>3117</v>
      </c>
      <c r="F207" s="32">
        <v>3201</v>
      </c>
      <c r="G207" s="32">
        <v>3281.5</v>
      </c>
      <c r="H207" s="32">
        <v>3671.4</v>
      </c>
      <c r="I207" s="32">
        <v>3187</v>
      </c>
      <c r="J207" s="31">
        <v>1630.55</v>
      </c>
      <c r="K207" s="31">
        <v>2633.3</v>
      </c>
      <c r="L207" s="31">
        <v>1740.8</v>
      </c>
      <c r="M207" s="31">
        <v>2737.6</v>
      </c>
      <c r="N207" s="31">
        <v>3159</v>
      </c>
      <c r="O207" s="31">
        <v>3447.05</v>
      </c>
      <c r="P207" s="31">
        <v>2909.1</v>
      </c>
    </row>
    <row r="208" spans="1:16" ht="48" x14ac:dyDescent="0.2">
      <c r="A208" s="24" t="s">
        <v>167</v>
      </c>
      <c r="B208" s="25" t="s">
        <v>248</v>
      </c>
      <c r="C208" s="1" t="s">
        <v>425</v>
      </c>
      <c r="D208" s="11" t="s">
        <v>327</v>
      </c>
      <c r="E208" s="32">
        <v>2602.83</v>
      </c>
      <c r="F208" s="32">
        <v>9195.39</v>
      </c>
      <c r="G208" s="32">
        <v>9195.39</v>
      </c>
      <c r="H208" s="32">
        <v>9195.39</v>
      </c>
      <c r="I208" s="32">
        <v>9195.39</v>
      </c>
      <c r="J208" s="31">
        <v>9195.39</v>
      </c>
      <c r="K208" s="31">
        <v>9195.39</v>
      </c>
      <c r="L208" s="31">
        <v>9195.39</v>
      </c>
      <c r="M208" s="31">
        <v>9195.39</v>
      </c>
      <c r="N208" s="31">
        <v>9195.39</v>
      </c>
      <c r="O208" s="31">
        <v>9195.39</v>
      </c>
      <c r="P208" s="31">
        <v>9195.39</v>
      </c>
    </row>
    <row r="209" spans="1:16" ht="36" x14ac:dyDescent="0.2">
      <c r="A209" s="24" t="s">
        <v>210</v>
      </c>
      <c r="B209" s="25" t="s">
        <v>1</v>
      </c>
      <c r="C209" s="1" t="s">
        <v>401</v>
      </c>
      <c r="D209" s="11" t="s">
        <v>327</v>
      </c>
      <c r="E209" s="32"/>
      <c r="F209" s="32"/>
      <c r="G209" s="32">
        <v>1229.5</v>
      </c>
      <c r="H209" s="32">
        <v>2130.2399999999998</v>
      </c>
      <c r="I209" s="32"/>
      <c r="J209" s="31"/>
      <c r="K209" s="31"/>
      <c r="L209" s="31"/>
      <c r="M209" s="31"/>
      <c r="N209" s="31"/>
      <c r="O209" s="31"/>
      <c r="P209" s="31">
        <v>1064.3</v>
      </c>
    </row>
    <row r="210" spans="1:16" x14ac:dyDescent="0.2">
      <c r="A210" s="24" t="s">
        <v>345</v>
      </c>
      <c r="B210" s="25" t="s">
        <v>1</v>
      </c>
      <c r="C210" s="1" t="s">
        <v>341</v>
      </c>
      <c r="D210" s="11" t="s">
        <v>327</v>
      </c>
      <c r="E210" s="32"/>
      <c r="F210" s="32"/>
      <c r="G210" s="32"/>
      <c r="H210" s="32"/>
      <c r="I210" s="32"/>
      <c r="J210" s="31"/>
      <c r="K210" s="31"/>
      <c r="L210" s="31"/>
      <c r="M210" s="31"/>
      <c r="N210" s="31"/>
      <c r="O210" s="31"/>
      <c r="P210" s="31"/>
    </row>
    <row r="211" spans="1:16" x14ac:dyDescent="0.2">
      <c r="A211" s="24" t="s">
        <v>338</v>
      </c>
      <c r="B211" s="25" t="s">
        <v>1</v>
      </c>
      <c r="C211" s="1" t="s">
        <v>336</v>
      </c>
      <c r="D211" s="11" t="s">
        <v>327</v>
      </c>
      <c r="E211" s="32"/>
      <c r="F211" s="32"/>
      <c r="G211" s="32"/>
      <c r="H211" s="32"/>
      <c r="I211" s="32"/>
      <c r="J211" s="31"/>
      <c r="K211" s="31"/>
      <c r="L211" s="31"/>
      <c r="M211" s="31"/>
      <c r="N211" s="31"/>
      <c r="O211" s="31"/>
      <c r="P211" s="31">
        <v>2551.04</v>
      </c>
    </row>
    <row r="212" spans="1:16" ht="24" x14ac:dyDescent="0.2">
      <c r="A212" s="24" t="s">
        <v>213</v>
      </c>
      <c r="B212" s="25" t="s">
        <v>1</v>
      </c>
      <c r="C212" s="1" t="s">
        <v>237</v>
      </c>
      <c r="D212" s="11" t="s">
        <v>157</v>
      </c>
      <c r="E212" s="32"/>
      <c r="F212" s="32"/>
      <c r="G212" s="32">
        <v>4162</v>
      </c>
      <c r="H212" s="32">
        <v>6118</v>
      </c>
      <c r="I212" s="32">
        <v>5362</v>
      </c>
      <c r="J212" s="31">
        <v>5388.4</v>
      </c>
      <c r="K212" s="31">
        <v>4847.2</v>
      </c>
      <c r="L212" s="31">
        <v>5004</v>
      </c>
      <c r="M212" s="31">
        <v>6414.4</v>
      </c>
      <c r="N212" s="31">
        <v>5332.4</v>
      </c>
      <c r="O212" s="31"/>
      <c r="P212" s="31"/>
    </row>
    <row r="213" spans="1:16" x14ac:dyDescent="0.2">
      <c r="A213" s="18" t="s">
        <v>180</v>
      </c>
      <c r="B213" s="5" t="s">
        <v>193</v>
      </c>
      <c r="C213" s="1" t="s">
        <v>216</v>
      </c>
      <c r="D213" s="11" t="s">
        <v>194</v>
      </c>
      <c r="E213" s="32"/>
      <c r="F213" s="32"/>
      <c r="G213" s="32">
        <v>2856.5</v>
      </c>
      <c r="H213" s="32">
        <v>4528.8</v>
      </c>
      <c r="I213" s="32">
        <v>4444.8</v>
      </c>
      <c r="J213" s="31">
        <v>2550.9</v>
      </c>
      <c r="K213" s="31"/>
      <c r="L213" s="31"/>
      <c r="M213" s="31"/>
      <c r="N213" s="31"/>
      <c r="O213" s="31"/>
      <c r="P213" s="31"/>
    </row>
    <row r="214" spans="1:16" ht="38.25" x14ac:dyDescent="0.2">
      <c r="A214" s="27" t="s">
        <v>373</v>
      </c>
      <c r="B214" s="25" t="s">
        <v>296</v>
      </c>
      <c r="C214" s="28" t="s">
        <v>470</v>
      </c>
      <c r="D214" s="11" t="s">
        <v>327</v>
      </c>
      <c r="E214" s="32">
        <v>2252</v>
      </c>
      <c r="F214" s="32">
        <v>1715</v>
      </c>
      <c r="G214" s="32">
        <v>1715</v>
      </c>
      <c r="H214" s="32">
        <v>1715</v>
      </c>
      <c r="I214" s="32">
        <v>1715</v>
      </c>
      <c r="J214" s="31">
        <v>1715</v>
      </c>
      <c r="K214" s="31">
        <v>1715</v>
      </c>
      <c r="L214" s="31">
        <v>1715</v>
      </c>
      <c r="M214" s="31">
        <v>1715</v>
      </c>
      <c r="N214" s="31">
        <v>1715</v>
      </c>
      <c r="O214" s="31">
        <v>1715</v>
      </c>
      <c r="P214" s="31">
        <v>1715</v>
      </c>
    </row>
    <row r="215" spans="1:16" ht="24" x14ac:dyDescent="0.2">
      <c r="A215" s="24" t="s">
        <v>106</v>
      </c>
      <c r="B215" s="25" t="s">
        <v>1</v>
      </c>
      <c r="C215" s="1" t="s">
        <v>400</v>
      </c>
      <c r="D215" s="11" t="s">
        <v>327</v>
      </c>
      <c r="E215" s="32">
        <v>3414.5</v>
      </c>
      <c r="F215" s="32">
        <v>3290.65</v>
      </c>
      <c r="G215" s="32">
        <v>5058</v>
      </c>
      <c r="H215" s="32">
        <v>4254</v>
      </c>
      <c r="I215" s="32">
        <v>4162</v>
      </c>
      <c r="J215" s="31">
        <v>3642</v>
      </c>
      <c r="K215" s="31">
        <v>3052.4</v>
      </c>
      <c r="L215" s="31"/>
      <c r="M215" s="31">
        <v>636.4</v>
      </c>
      <c r="N215" s="31">
        <v>3120.4</v>
      </c>
      <c r="O215" s="31">
        <v>3316</v>
      </c>
      <c r="P215" s="31">
        <v>4034.4</v>
      </c>
    </row>
    <row r="216" spans="1:16" ht="26.25" x14ac:dyDescent="0.25">
      <c r="A216" s="27" t="s">
        <v>385</v>
      </c>
      <c r="B216" s="27" t="s">
        <v>296</v>
      </c>
      <c r="C216" s="43" t="s">
        <v>479</v>
      </c>
      <c r="D216" s="11" t="s">
        <v>392</v>
      </c>
      <c r="G216" s="32">
        <v>310.33999999999997</v>
      </c>
      <c r="H216" s="32">
        <v>1805.79</v>
      </c>
      <c r="I216" s="32">
        <v>1715</v>
      </c>
      <c r="J216" s="32">
        <v>1715</v>
      </c>
      <c r="K216" s="32">
        <v>1315.3</v>
      </c>
      <c r="L216" s="32"/>
      <c r="M216" s="32"/>
      <c r="N216" s="32"/>
      <c r="O216" s="31"/>
      <c r="P216" s="31"/>
    </row>
    <row r="217" spans="1:16" ht="38.25" x14ac:dyDescent="0.2">
      <c r="A217" s="27" t="s">
        <v>374</v>
      </c>
      <c r="B217" s="25" t="s">
        <v>296</v>
      </c>
      <c r="C217" s="28" t="s">
        <v>470</v>
      </c>
      <c r="D217" s="11" t="s">
        <v>327</v>
      </c>
      <c r="E217" s="32">
        <v>2252</v>
      </c>
      <c r="F217" s="32">
        <v>1715</v>
      </c>
      <c r="G217" s="32">
        <v>1715</v>
      </c>
      <c r="H217" s="32">
        <v>1715</v>
      </c>
      <c r="I217" s="32">
        <v>1715</v>
      </c>
      <c r="J217" s="31">
        <v>1715</v>
      </c>
      <c r="K217" s="31">
        <v>1715</v>
      </c>
      <c r="L217" s="31">
        <v>1715</v>
      </c>
      <c r="M217" s="31">
        <v>1715</v>
      </c>
      <c r="N217" s="31">
        <v>1715</v>
      </c>
      <c r="O217" s="31">
        <v>1715</v>
      </c>
      <c r="P217" s="31">
        <v>1715</v>
      </c>
    </row>
    <row r="218" spans="1:16" ht="36" x14ac:dyDescent="0.2">
      <c r="A218" s="24" t="s">
        <v>76</v>
      </c>
      <c r="B218" s="25" t="s">
        <v>1</v>
      </c>
      <c r="C218" s="1" t="s">
        <v>450</v>
      </c>
      <c r="D218" s="11" t="s">
        <v>327</v>
      </c>
      <c r="E218" s="32"/>
      <c r="F218" s="32">
        <v>3453.1</v>
      </c>
      <c r="G218" s="32">
        <v>5282</v>
      </c>
      <c r="H218" s="32">
        <v>5735.2</v>
      </c>
      <c r="I218" s="32">
        <v>4355.2</v>
      </c>
      <c r="J218" s="31">
        <v>3750.4</v>
      </c>
      <c r="K218" s="31">
        <v>4305.2</v>
      </c>
      <c r="L218" s="31">
        <v>4803.2</v>
      </c>
      <c r="M218" s="31">
        <v>3036</v>
      </c>
      <c r="N218" s="31">
        <v>5474</v>
      </c>
      <c r="O218" s="31">
        <v>5323.2</v>
      </c>
      <c r="P218" s="31">
        <v>5021.2</v>
      </c>
    </row>
    <row r="219" spans="1:16" ht="36" x14ac:dyDescent="0.2">
      <c r="A219" s="24" t="s">
        <v>12</v>
      </c>
      <c r="B219" s="25" t="s">
        <v>1</v>
      </c>
      <c r="C219" s="1" t="s">
        <v>451</v>
      </c>
      <c r="D219" s="11" t="s">
        <v>452</v>
      </c>
      <c r="E219" s="32">
        <v>5796.82</v>
      </c>
      <c r="F219" s="32">
        <v>5028.78</v>
      </c>
      <c r="G219" s="32">
        <v>5037.9799999999996</v>
      </c>
      <c r="H219" s="32">
        <v>6137.04</v>
      </c>
      <c r="I219" s="32">
        <v>6856.52</v>
      </c>
      <c r="J219" s="31">
        <v>6542.4</v>
      </c>
      <c r="K219" s="31">
        <v>6035.3</v>
      </c>
      <c r="L219" s="31">
        <v>4638.8</v>
      </c>
      <c r="M219" s="31">
        <v>3659.72</v>
      </c>
      <c r="N219" s="31">
        <v>6708.52</v>
      </c>
      <c r="O219" s="31">
        <v>5573.32</v>
      </c>
      <c r="P219" s="31">
        <v>6665.32</v>
      </c>
    </row>
    <row r="220" spans="1:16" ht="24" x14ac:dyDescent="0.2">
      <c r="A220" s="24" t="s">
        <v>144</v>
      </c>
      <c r="B220" s="25" t="s">
        <v>1</v>
      </c>
      <c r="C220" s="1" t="s">
        <v>400</v>
      </c>
      <c r="D220" s="11" t="s">
        <v>327</v>
      </c>
      <c r="E220" s="32">
        <v>6194.4</v>
      </c>
      <c r="F220" s="32">
        <v>659.6</v>
      </c>
      <c r="G220" s="32">
        <v>955.68</v>
      </c>
      <c r="H220" s="32">
        <v>909.12</v>
      </c>
      <c r="I220" s="32">
        <v>937.79</v>
      </c>
      <c r="J220" s="31">
        <v>752.25</v>
      </c>
      <c r="K220" s="31">
        <v>611.32000000000005</v>
      </c>
      <c r="L220" s="31">
        <v>432.15</v>
      </c>
      <c r="M220" s="31">
        <v>457.89</v>
      </c>
      <c r="N220" s="31">
        <v>432.15</v>
      </c>
      <c r="O220" s="31">
        <v>347.84</v>
      </c>
      <c r="P220" s="31">
        <v>776.03</v>
      </c>
    </row>
    <row r="221" spans="1:16" ht="38.25" x14ac:dyDescent="0.2">
      <c r="A221" s="27" t="s">
        <v>352</v>
      </c>
      <c r="B221" s="25" t="s">
        <v>296</v>
      </c>
      <c r="C221" s="28" t="s">
        <v>477</v>
      </c>
      <c r="D221" s="11" t="s">
        <v>327</v>
      </c>
      <c r="E221" s="32">
        <v>1037</v>
      </c>
      <c r="F221" s="32">
        <v>1760.68</v>
      </c>
      <c r="G221" s="32">
        <v>1724.82</v>
      </c>
      <c r="H221" s="32">
        <v>1705.98</v>
      </c>
      <c r="I221" s="32">
        <v>1723.91</v>
      </c>
      <c r="J221" s="31">
        <v>1715</v>
      </c>
      <c r="K221" s="31">
        <v>1715</v>
      </c>
      <c r="L221" s="31">
        <v>1715</v>
      </c>
      <c r="M221" s="31">
        <v>1141.72</v>
      </c>
      <c r="N221" s="31">
        <v>1723.63</v>
      </c>
      <c r="O221" s="31">
        <v>1465.82</v>
      </c>
      <c r="P221" s="31">
        <v>2070.73</v>
      </c>
    </row>
    <row r="222" spans="1:16" ht="36" x14ac:dyDescent="0.2">
      <c r="A222" s="24" t="s">
        <v>145</v>
      </c>
      <c r="B222" s="25" t="s">
        <v>296</v>
      </c>
      <c r="C222" s="1" t="s">
        <v>471</v>
      </c>
      <c r="D222" s="11" t="s">
        <v>327</v>
      </c>
      <c r="E222" s="32">
        <v>2061.36</v>
      </c>
      <c r="F222" s="32">
        <v>2166.9699999999998</v>
      </c>
      <c r="G222" s="32">
        <v>2406.17</v>
      </c>
      <c r="H222" s="32">
        <v>2276.17</v>
      </c>
      <c r="I222" s="32">
        <v>2292.08</v>
      </c>
      <c r="J222" s="31">
        <v>2174.77</v>
      </c>
      <c r="K222" s="31">
        <v>2344.0300000000002</v>
      </c>
      <c r="L222" s="31">
        <v>1403.35</v>
      </c>
      <c r="M222" s="31">
        <v>1729.86</v>
      </c>
      <c r="N222" s="31">
        <v>1845.3</v>
      </c>
      <c r="O222" s="31">
        <v>2257.92</v>
      </c>
      <c r="P222" s="31">
        <v>2754.31</v>
      </c>
    </row>
    <row r="223" spans="1:16" x14ac:dyDescent="0.2">
      <c r="A223" s="24" t="s">
        <v>227</v>
      </c>
      <c r="B223" s="25" t="s">
        <v>1</v>
      </c>
      <c r="C223" s="1" t="s">
        <v>228</v>
      </c>
      <c r="D223" s="11" t="s">
        <v>229</v>
      </c>
      <c r="E223" s="32"/>
      <c r="F223" s="32"/>
      <c r="G223" s="32"/>
      <c r="H223" s="32">
        <v>3602</v>
      </c>
      <c r="I223" s="32">
        <v>4682</v>
      </c>
      <c r="J223" s="31">
        <v>4487</v>
      </c>
      <c r="K223" s="31">
        <v>3548</v>
      </c>
      <c r="L223" s="31"/>
      <c r="M223" s="31"/>
      <c r="N223" s="31"/>
      <c r="O223" s="31"/>
      <c r="P223" s="31"/>
    </row>
    <row r="224" spans="1:16" ht="24" x14ac:dyDescent="0.2">
      <c r="A224" s="24" t="s">
        <v>81</v>
      </c>
      <c r="B224" s="25" t="s">
        <v>1</v>
      </c>
      <c r="C224" s="1" t="s">
        <v>421</v>
      </c>
      <c r="D224" s="11" t="s">
        <v>327</v>
      </c>
      <c r="E224" s="32">
        <v>5696.6</v>
      </c>
      <c r="F224" s="32">
        <v>5981</v>
      </c>
      <c r="G224" s="32">
        <v>6712.6</v>
      </c>
      <c r="H224" s="32">
        <v>5906</v>
      </c>
      <c r="I224" s="32">
        <v>6664</v>
      </c>
      <c r="J224" s="31">
        <v>6606.8</v>
      </c>
      <c r="K224" s="31">
        <v>5577.8</v>
      </c>
      <c r="L224" s="31">
        <v>2177.6</v>
      </c>
      <c r="M224" s="31">
        <v>5897</v>
      </c>
      <c r="N224" s="31">
        <v>5297</v>
      </c>
      <c r="O224" s="31">
        <v>5966.8</v>
      </c>
      <c r="P224" s="31">
        <v>5155.6000000000004</v>
      </c>
    </row>
    <row r="225" spans="1:16" ht="36" x14ac:dyDescent="0.2">
      <c r="A225" s="24" t="s">
        <v>82</v>
      </c>
      <c r="B225" s="25" t="s">
        <v>1</v>
      </c>
      <c r="C225" s="1" t="s">
        <v>435</v>
      </c>
      <c r="D225" s="11" t="s">
        <v>327</v>
      </c>
      <c r="E225" s="32">
        <v>6242</v>
      </c>
      <c r="F225" s="32">
        <v>6242</v>
      </c>
      <c r="G225" s="32">
        <v>6242</v>
      </c>
      <c r="H225" s="32">
        <v>6242</v>
      </c>
      <c r="I225" s="32">
        <v>8241.7999999999993</v>
      </c>
      <c r="J225" s="31">
        <v>8841.7999999999993</v>
      </c>
      <c r="K225" s="31">
        <v>8531</v>
      </c>
      <c r="L225" s="31">
        <v>7553</v>
      </c>
      <c r="M225" s="31">
        <v>4409</v>
      </c>
      <c r="N225" s="31">
        <v>9138.6</v>
      </c>
      <c r="O225" s="31">
        <v>5007.8</v>
      </c>
      <c r="P225" s="31">
        <v>6803</v>
      </c>
    </row>
    <row r="226" spans="1:16" ht="36" x14ac:dyDescent="0.2">
      <c r="A226" s="24" t="s">
        <v>89</v>
      </c>
      <c r="B226" s="25" t="s">
        <v>1</v>
      </c>
      <c r="C226" s="1" t="s">
        <v>397</v>
      </c>
      <c r="D226" s="11" t="s">
        <v>327</v>
      </c>
      <c r="E226" s="32">
        <v>9351.7999999999993</v>
      </c>
      <c r="F226" s="32">
        <v>8772.7999999999993</v>
      </c>
      <c r="G226" s="32">
        <v>9824</v>
      </c>
      <c r="H226" s="32">
        <v>8841.7999999999993</v>
      </c>
      <c r="I226" s="32">
        <v>8841.7999999999993</v>
      </c>
      <c r="J226" s="31">
        <v>5642</v>
      </c>
      <c r="K226" s="31">
        <v>5732</v>
      </c>
      <c r="L226" s="31">
        <v>11745.8</v>
      </c>
      <c r="M226" s="31">
        <v>7184</v>
      </c>
      <c r="N226" s="31">
        <v>3986.6</v>
      </c>
      <c r="O226" s="31">
        <v>3713</v>
      </c>
      <c r="P226" s="31">
        <v>4287.8</v>
      </c>
    </row>
    <row r="227" spans="1:16" ht="33.75" customHeight="1" x14ac:dyDescent="0.2">
      <c r="A227" s="24" t="s">
        <v>156</v>
      </c>
      <c r="B227" s="25" t="s">
        <v>1</v>
      </c>
      <c r="C227" s="1" t="s">
        <v>276</v>
      </c>
      <c r="D227" s="11" t="s">
        <v>263</v>
      </c>
      <c r="E227" s="32">
        <v>8372.6</v>
      </c>
      <c r="F227" s="32"/>
      <c r="G227" s="32"/>
      <c r="H227" s="32"/>
      <c r="I227" s="32"/>
      <c r="J227" s="31"/>
      <c r="K227" s="31"/>
      <c r="L227" s="31"/>
      <c r="M227" s="31"/>
      <c r="N227" s="31"/>
      <c r="O227" s="31"/>
      <c r="P227" s="31"/>
    </row>
    <row r="228" spans="1:16" x14ac:dyDescent="0.2">
      <c r="A228" s="24" t="s">
        <v>107</v>
      </c>
      <c r="B228" s="25" t="s">
        <v>1</v>
      </c>
      <c r="C228" s="1" t="s">
        <v>258</v>
      </c>
      <c r="D228" s="11" t="s">
        <v>263</v>
      </c>
      <c r="E228" s="32">
        <v>4533.2</v>
      </c>
      <c r="F228" s="32"/>
      <c r="G228" s="32"/>
      <c r="H228" s="32"/>
      <c r="I228" s="32"/>
      <c r="J228" s="31"/>
      <c r="K228" s="31"/>
      <c r="L228" s="31"/>
      <c r="M228" s="31"/>
      <c r="N228" s="31"/>
      <c r="O228" s="31"/>
      <c r="P228" s="31"/>
    </row>
    <row r="229" spans="1:16" ht="24" x14ac:dyDescent="0.2">
      <c r="A229" s="24" t="s">
        <v>255</v>
      </c>
      <c r="B229" s="25" t="s">
        <v>1</v>
      </c>
      <c r="C229" s="1" t="s">
        <v>402</v>
      </c>
      <c r="D229" s="11" t="s">
        <v>327</v>
      </c>
      <c r="E229" s="32"/>
      <c r="F229" s="32"/>
      <c r="G229" s="32"/>
      <c r="H229" s="32">
        <v>1362</v>
      </c>
      <c r="I229" s="32">
        <v>5895.2</v>
      </c>
      <c r="J229" s="31">
        <v>5482</v>
      </c>
      <c r="K229" s="31">
        <v>4057.2</v>
      </c>
      <c r="L229" s="31">
        <v>4472.3999999999996</v>
      </c>
      <c r="M229" s="31">
        <v>4802</v>
      </c>
      <c r="N229" s="31">
        <v>5388</v>
      </c>
      <c r="O229" s="31">
        <v>2084.4</v>
      </c>
      <c r="P229" s="31">
        <v>2299.1999999999998</v>
      </c>
    </row>
    <row r="230" spans="1:16" x14ac:dyDescent="0.2">
      <c r="A230" s="24" t="s">
        <v>146</v>
      </c>
      <c r="B230" s="25" t="s">
        <v>1</v>
      </c>
      <c r="C230" s="1" t="s">
        <v>238</v>
      </c>
      <c r="D230" s="11" t="s">
        <v>157</v>
      </c>
      <c r="E230" s="32">
        <v>4036</v>
      </c>
      <c r="F230" s="32">
        <v>3877.2</v>
      </c>
      <c r="G230" s="32">
        <v>3375.2</v>
      </c>
      <c r="H230" s="32">
        <v>1082</v>
      </c>
      <c r="I230" s="32"/>
      <c r="J230" s="31"/>
      <c r="K230" s="31"/>
      <c r="L230" s="31"/>
      <c r="M230" s="31"/>
      <c r="N230" s="31"/>
      <c r="O230" s="31"/>
      <c r="P230" s="31"/>
    </row>
    <row r="231" spans="1:16" ht="38.25" x14ac:dyDescent="0.2">
      <c r="A231" s="27" t="s">
        <v>357</v>
      </c>
      <c r="B231" s="25" t="s">
        <v>296</v>
      </c>
      <c r="C231" s="28" t="s">
        <v>477</v>
      </c>
      <c r="D231" s="11" t="s">
        <v>327</v>
      </c>
      <c r="E231" s="32">
        <v>609.95000000000005</v>
      </c>
      <c r="F231" s="32">
        <v>1532.28</v>
      </c>
      <c r="G231" s="32">
        <v>1843.82</v>
      </c>
      <c r="H231" s="32">
        <v>1667.95</v>
      </c>
      <c r="I231" s="32">
        <v>1678.57</v>
      </c>
      <c r="J231" s="31">
        <v>1475.18</v>
      </c>
      <c r="K231" s="31">
        <v>1798.48</v>
      </c>
      <c r="L231" s="31">
        <v>1785.58</v>
      </c>
      <c r="M231" s="31">
        <v>1848.73</v>
      </c>
      <c r="N231" s="31">
        <v>1731.9</v>
      </c>
      <c r="O231" s="31">
        <v>1733.04</v>
      </c>
      <c r="P231" s="31">
        <v>1715</v>
      </c>
    </row>
    <row r="232" spans="1:16" ht="36" x14ac:dyDescent="0.2">
      <c r="A232" s="24" t="s">
        <v>15</v>
      </c>
      <c r="B232" s="25" t="s">
        <v>1</v>
      </c>
      <c r="C232" s="1" t="s">
        <v>410</v>
      </c>
      <c r="D232" s="11" t="s">
        <v>327</v>
      </c>
      <c r="E232" s="32">
        <v>5503.2</v>
      </c>
      <c r="F232" s="32">
        <v>5572.8</v>
      </c>
      <c r="G232" s="32">
        <v>3870.4</v>
      </c>
      <c r="H232" s="32">
        <v>5419.2</v>
      </c>
      <c r="I232" s="32">
        <v>6562</v>
      </c>
      <c r="J232" s="31">
        <v>6198.4</v>
      </c>
      <c r="K232" s="31">
        <v>6918.4</v>
      </c>
      <c r="L232" s="31">
        <v>3238</v>
      </c>
      <c r="M232" s="31">
        <v>5160</v>
      </c>
      <c r="N232" s="31">
        <v>4011.2</v>
      </c>
      <c r="O232" s="31">
        <v>4509</v>
      </c>
      <c r="P232" s="31">
        <v>4971.2</v>
      </c>
    </row>
    <row r="233" spans="1:16" ht="26.25" x14ac:dyDescent="0.25">
      <c r="A233" s="27" t="s">
        <v>311</v>
      </c>
      <c r="B233" s="27" t="s">
        <v>248</v>
      </c>
      <c r="C233" s="43" t="s">
        <v>412</v>
      </c>
      <c r="D233" s="11" t="s">
        <v>327</v>
      </c>
      <c r="H233" s="6"/>
      <c r="I233" s="6"/>
      <c r="J233" s="6"/>
      <c r="K233" s="6"/>
      <c r="L233" s="32">
        <v>1062.8</v>
      </c>
      <c r="M233" s="31">
        <v>6130.93</v>
      </c>
      <c r="N233" s="31">
        <v>5975.76</v>
      </c>
      <c r="O233" s="31">
        <v>4923.7</v>
      </c>
      <c r="P233" s="31">
        <v>6071.86</v>
      </c>
    </row>
    <row r="234" spans="1:16" ht="38.25" x14ac:dyDescent="0.2">
      <c r="A234" s="27" t="s">
        <v>366</v>
      </c>
      <c r="B234" s="25" t="s">
        <v>296</v>
      </c>
      <c r="C234" s="28" t="s">
        <v>469</v>
      </c>
      <c r="D234" s="11" t="s">
        <v>327</v>
      </c>
      <c r="E234" s="32">
        <v>527</v>
      </c>
      <c r="F234" s="32">
        <v>1641.11</v>
      </c>
      <c r="G234" s="32">
        <v>1788.77</v>
      </c>
      <c r="H234" s="32">
        <v>1483.29</v>
      </c>
      <c r="I234" s="32">
        <v>1597.15</v>
      </c>
      <c r="J234" s="31">
        <v>1306.1600000000001</v>
      </c>
      <c r="K234" s="31">
        <v>1715</v>
      </c>
      <c r="L234" s="31">
        <v>1679.71</v>
      </c>
      <c r="M234" s="31">
        <v>1491.85</v>
      </c>
      <c r="N234" s="31">
        <v>1449.26</v>
      </c>
      <c r="O234" s="31">
        <v>1837.77</v>
      </c>
      <c r="P234" s="31">
        <v>1416.94</v>
      </c>
    </row>
    <row r="235" spans="1:16" x14ac:dyDescent="0.2">
      <c r="A235" s="24" t="s">
        <v>181</v>
      </c>
      <c r="B235" s="25" t="s">
        <v>197</v>
      </c>
      <c r="C235" s="1" t="s">
        <v>221</v>
      </c>
      <c r="D235" s="11" t="s">
        <v>194</v>
      </c>
      <c r="E235" s="32"/>
      <c r="F235" s="32"/>
      <c r="G235" s="32">
        <v>907.8</v>
      </c>
      <c r="H235" s="32">
        <v>5096.8999999999996</v>
      </c>
      <c r="I235" s="32">
        <v>4286</v>
      </c>
      <c r="J235" s="31">
        <v>3505.7</v>
      </c>
      <c r="K235" s="31"/>
      <c r="L235" s="31"/>
      <c r="M235" s="31"/>
      <c r="N235" s="31"/>
      <c r="O235" s="31"/>
      <c r="P235" s="31"/>
    </row>
    <row r="236" spans="1:16" x14ac:dyDescent="0.2">
      <c r="A236" s="24" t="s">
        <v>147</v>
      </c>
      <c r="B236" s="25" t="s">
        <v>1</v>
      </c>
      <c r="C236" s="1" t="s">
        <v>277</v>
      </c>
      <c r="D236" s="11" t="s">
        <v>278</v>
      </c>
      <c r="E236" s="32">
        <v>8841.7999999999993</v>
      </c>
      <c r="F236" s="32">
        <v>4202</v>
      </c>
      <c r="G236" s="32"/>
      <c r="H236" s="32"/>
      <c r="I236" s="32"/>
      <c r="J236" s="31"/>
      <c r="K236" s="31"/>
      <c r="L236" s="31"/>
      <c r="M236" s="31"/>
      <c r="N236" s="31"/>
      <c r="O236" s="31"/>
      <c r="P236" s="31"/>
    </row>
    <row r="237" spans="1:16" ht="36" x14ac:dyDescent="0.2">
      <c r="A237" s="24" t="s">
        <v>90</v>
      </c>
      <c r="B237" s="25" t="s">
        <v>1</v>
      </c>
      <c r="C237" s="1" t="s">
        <v>407</v>
      </c>
      <c r="D237" s="11" t="s">
        <v>327</v>
      </c>
      <c r="E237" s="32">
        <v>5895.2</v>
      </c>
      <c r="F237" s="32">
        <v>5895.2</v>
      </c>
      <c r="G237" s="32">
        <v>5895.2</v>
      </c>
      <c r="H237" s="32">
        <v>5895.2</v>
      </c>
      <c r="I237" s="32">
        <v>5895.2</v>
      </c>
      <c r="J237" s="31">
        <v>5895.2</v>
      </c>
      <c r="K237" s="31">
        <v>5312.4</v>
      </c>
      <c r="L237" s="31">
        <v>5874</v>
      </c>
      <c r="M237" s="31">
        <v>4395.2</v>
      </c>
      <c r="N237" s="31">
        <v>4764</v>
      </c>
      <c r="O237" s="31">
        <v>6976</v>
      </c>
      <c r="P237" s="31">
        <v>5544.4</v>
      </c>
    </row>
    <row r="238" spans="1:16" x14ac:dyDescent="0.2">
      <c r="A238" s="24" t="s">
        <v>182</v>
      </c>
      <c r="B238" s="25" t="s">
        <v>197</v>
      </c>
      <c r="C238" s="1" t="s">
        <v>222</v>
      </c>
      <c r="D238" s="11" t="s">
        <v>194</v>
      </c>
      <c r="E238" s="32"/>
      <c r="F238" s="32"/>
      <c r="G238" s="32">
        <v>3614.12</v>
      </c>
      <c r="H238" s="32">
        <v>3590.36</v>
      </c>
      <c r="I238" s="32">
        <v>3805.11</v>
      </c>
      <c r="J238" s="31">
        <v>2943.68</v>
      </c>
      <c r="K238" s="31"/>
      <c r="L238" s="31"/>
      <c r="M238" s="31"/>
      <c r="N238" s="31"/>
      <c r="O238" s="31"/>
      <c r="P238" s="31"/>
    </row>
    <row r="239" spans="1:16" x14ac:dyDescent="0.25">
      <c r="A239" s="6" t="s">
        <v>483</v>
      </c>
      <c r="B239" s="25" t="s">
        <v>1</v>
      </c>
      <c r="C239" s="6" t="s">
        <v>326</v>
      </c>
      <c r="D239" s="11" t="s">
        <v>327</v>
      </c>
      <c r="H239" s="6"/>
      <c r="I239" s="6"/>
      <c r="J239" s="6"/>
      <c r="K239" s="6"/>
      <c r="L239" s="6"/>
      <c r="M239" s="6"/>
      <c r="O239" s="6"/>
      <c r="P239" s="31">
        <v>3444</v>
      </c>
    </row>
    <row r="240" spans="1:16" ht="36" x14ac:dyDescent="0.2">
      <c r="A240" s="24" t="s">
        <v>55</v>
      </c>
      <c r="B240" s="25" t="s">
        <v>1</v>
      </c>
      <c r="C240" s="1" t="s">
        <v>455</v>
      </c>
      <c r="D240" s="11" t="s">
        <v>327</v>
      </c>
      <c r="E240" s="32">
        <v>4937.45</v>
      </c>
      <c r="F240" s="32">
        <v>4987.1499999999996</v>
      </c>
      <c r="G240" s="32">
        <v>5156.2</v>
      </c>
      <c r="H240" s="32">
        <v>7828.2</v>
      </c>
      <c r="I240" s="32">
        <v>9264.6</v>
      </c>
      <c r="J240" s="31">
        <v>8630</v>
      </c>
      <c r="K240" s="31">
        <v>8976.7999999999993</v>
      </c>
      <c r="L240" s="31">
        <v>5919.8</v>
      </c>
      <c r="M240" s="31">
        <v>9800</v>
      </c>
      <c r="N240" s="31">
        <v>8651.6</v>
      </c>
      <c r="O240" s="31">
        <v>8673.7999999999993</v>
      </c>
      <c r="P240" s="31">
        <v>7599.8</v>
      </c>
    </row>
    <row r="241" spans="1:16" ht="24" x14ac:dyDescent="0.2">
      <c r="A241" s="24" t="s">
        <v>108</v>
      </c>
      <c r="B241" s="25" t="s">
        <v>1</v>
      </c>
      <c r="C241" s="1" t="s">
        <v>246</v>
      </c>
      <c r="D241" s="11" t="s">
        <v>447</v>
      </c>
      <c r="E241" s="32">
        <v>4837</v>
      </c>
      <c r="F241" s="32">
        <v>4116</v>
      </c>
      <c r="G241" s="32">
        <v>4677.2</v>
      </c>
      <c r="H241" s="32">
        <v>4162</v>
      </c>
      <c r="I241" s="32">
        <v>4162</v>
      </c>
      <c r="J241" s="31">
        <v>3196.4</v>
      </c>
      <c r="K241" s="31">
        <v>1328.4</v>
      </c>
      <c r="L241" s="31"/>
      <c r="M241" s="31">
        <v>1430.4</v>
      </c>
      <c r="N241" s="31">
        <v>2436</v>
      </c>
      <c r="O241" s="31"/>
      <c r="P241" s="31"/>
    </row>
    <row r="242" spans="1:16" ht="48" x14ac:dyDescent="0.2">
      <c r="A242" s="24" t="s">
        <v>168</v>
      </c>
      <c r="B242" s="25" t="s">
        <v>1</v>
      </c>
      <c r="C242" s="1" t="s">
        <v>433</v>
      </c>
      <c r="D242" s="11" t="s">
        <v>327</v>
      </c>
      <c r="E242" s="32">
        <v>2309</v>
      </c>
      <c r="F242" s="32">
        <v>9962</v>
      </c>
      <c r="G242" s="32">
        <v>9002</v>
      </c>
      <c r="H242" s="32">
        <v>7497.8</v>
      </c>
      <c r="I242" s="32">
        <v>10338.799999999999</v>
      </c>
      <c r="J242" s="31">
        <v>8841.7999999999993</v>
      </c>
      <c r="K242" s="31">
        <v>8111.6</v>
      </c>
      <c r="L242" s="31">
        <v>7190.6</v>
      </c>
      <c r="M242" s="31">
        <v>5691.8</v>
      </c>
      <c r="N242" s="31">
        <v>3296.6</v>
      </c>
      <c r="O242" s="31">
        <v>7685</v>
      </c>
      <c r="P242" s="31">
        <v>10565</v>
      </c>
    </row>
    <row r="243" spans="1:16" ht="38.25" x14ac:dyDescent="0.2">
      <c r="A243" s="27" t="s">
        <v>347</v>
      </c>
      <c r="B243" s="25" t="s">
        <v>296</v>
      </c>
      <c r="C243" s="28" t="s">
        <v>480</v>
      </c>
      <c r="D243" s="11" t="s">
        <v>327</v>
      </c>
      <c r="E243" s="32"/>
      <c r="F243" s="32"/>
      <c r="G243" s="32">
        <v>266.72000000000003</v>
      </c>
      <c r="H243" s="32">
        <v>1386.68</v>
      </c>
      <c r="I243" s="32">
        <v>2178.1999999999998</v>
      </c>
      <c r="J243" s="31">
        <v>1715</v>
      </c>
      <c r="K243" s="31">
        <v>1715</v>
      </c>
      <c r="L243" s="31">
        <v>1715</v>
      </c>
      <c r="M243" s="31">
        <v>1316.78</v>
      </c>
      <c r="N243" s="31">
        <v>444.53</v>
      </c>
      <c r="O243" s="31">
        <v>625.29999999999995</v>
      </c>
      <c r="P243" s="31">
        <v>2033.96</v>
      </c>
    </row>
    <row r="244" spans="1:16" x14ac:dyDescent="0.2">
      <c r="A244" s="24" t="s">
        <v>343</v>
      </c>
      <c r="B244" s="25" t="s">
        <v>1</v>
      </c>
      <c r="C244" s="1" t="s">
        <v>344</v>
      </c>
      <c r="D244" s="11" t="s">
        <v>327</v>
      </c>
      <c r="E244" s="32"/>
      <c r="F244" s="32"/>
      <c r="G244" s="32"/>
      <c r="H244" s="32"/>
      <c r="I244" s="32"/>
      <c r="J244" s="31"/>
      <c r="K244" s="31"/>
      <c r="L244" s="31"/>
      <c r="M244" s="31"/>
      <c r="N244" s="31"/>
      <c r="O244" s="31"/>
      <c r="P244" s="31">
        <v>326</v>
      </c>
    </row>
    <row r="245" spans="1:16" x14ac:dyDescent="0.2">
      <c r="A245" s="24" t="s">
        <v>251</v>
      </c>
      <c r="B245" s="25" t="s">
        <v>1</v>
      </c>
      <c r="C245" s="1" t="s">
        <v>252</v>
      </c>
      <c r="D245" s="11" t="s">
        <v>157</v>
      </c>
      <c r="E245" s="32"/>
      <c r="F245" s="32"/>
      <c r="G245" s="32"/>
      <c r="H245" s="32"/>
      <c r="I245" s="32">
        <v>8841.7999999999993</v>
      </c>
      <c r="J245" s="31">
        <v>8841.7999999999993</v>
      </c>
      <c r="K245" s="31">
        <v>8841.7999999999993</v>
      </c>
      <c r="L245" s="31">
        <v>8558</v>
      </c>
      <c r="M245" s="31">
        <v>3042.8</v>
      </c>
      <c r="N245" s="31"/>
      <c r="O245" s="31"/>
      <c r="P245" s="31"/>
    </row>
    <row r="246" spans="1:16" x14ac:dyDescent="0.25">
      <c r="A246" s="30" t="s">
        <v>74</v>
      </c>
      <c r="B246" s="25" t="s">
        <v>1</v>
      </c>
      <c r="C246" s="1" t="s">
        <v>75</v>
      </c>
      <c r="D246" s="12" t="s">
        <v>158</v>
      </c>
      <c r="E246" s="32">
        <v>8839.7999999999993</v>
      </c>
      <c r="F246" s="32">
        <v>8839.7999999999993</v>
      </c>
      <c r="G246" s="32">
        <v>4419.6000000000004</v>
      </c>
      <c r="H246" s="32"/>
      <c r="I246" s="32"/>
      <c r="J246" s="31"/>
      <c r="K246" s="31"/>
      <c r="L246" s="31"/>
      <c r="M246" s="31"/>
      <c r="N246" s="31"/>
      <c r="O246" s="31"/>
      <c r="P246" s="31"/>
    </row>
    <row r="247" spans="1:16" ht="36" x14ac:dyDescent="0.25">
      <c r="A247" s="30" t="s">
        <v>183</v>
      </c>
      <c r="B247" s="25" t="s">
        <v>1</v>
      </c>
      <c r="C247" s="1" t="s">
        <v>409</v>
      </c>
      <c r="D247" s="12" t="s">
        <v>327</v>
      </c>
      <c r="E247" s="32"/>
      <c r="F247" s="32">
        <v>2472</v>
      </c>
      <c r="G247" s="32">
        <v>2905.88</v>
      </c>
      <c r="H247" s="32">
        <v>3408</v>
      </c>
      <c r="I247" s="32">
        <v>2664.08</v>
      </c>
      <c r="J247" s="31">
        <v>2627.35</v>
      </c>
      <c r="K247" s="31">
        <v>2255.88</v>
      </c>
      <c r="L247" s="31">
        <v>1079.3800000000001</v>
      </c>
      <c r="M247" s="31">
        <v>1468.08</v>
      </c>
      <c r="N247" s="31">
        <v>2304.63</v>
      </c>
      <c r="O247" s="31">
        <v>2693</v>
      </c>
      <c r="P247" s="31">
        <v>3687.5</v>
      </c>
    </row>
    <row r="248" spans="1:16" ht="38.25" x14ac:dyDescent="0.2">
      <c r="A248" s="27" t="s">
        <v>365</v>
      </c>
      <c r="B248" s="25" t="s">
        <v>379</v>
      </c>
      <c r="C248" s="28" t="s">
        <v>473</v>
      </c>
      <c r="D248" s="11" t="s">
        <v>327</v>
      </c>
      <c r="E248" s="32">
        <v>967.7</v>
      </c>
      <c r="F248" s="32">
        <v>913.43</v>
      </c>
      <c r="G248" s="32">
        <v>1243.7</v>
      </c>
      <c r="H248" s="32">
        <v>1013.36</v>
      </c>
      <c r="I248" s="32">
        <v>1173.81</v>
      </c>
      <c r="J248" s="31">
        <v>955.91</v>
      </c>
      <c r="K248" s="31">
        <v>977.28</v>
      </c>
      <c r="L248" s="31">
        <v>919.03</v>
      </c>
      <c r="M248" s="31">
        <v>1105.8599999999999</v>
      </c>
      <c r="N248" s="31">
        <v>994.97</v>
      </c>
      <c r="O248" s="31">
        <v>650.09</v>
      </c>
      <c r="P248" s="31">
        <v>1218.23</v>
      </c>
    </row>
    <row r="249" spans="1:16" x14ac:dyDescent="0.2">
      <c r="A249" s="30" t="s">
        <v>83</v>
      </c>
      <c r="B249" s="25" t="s">
        <v>1</v>
      </c>
      <c r="C249" s="1" t="s">
        <v>279</v>
      </c>
      <c r="D249" s="11" t="s">
        <v>280</v>
      </c>
      <c r="E249" s="32">
        <v>6948.8</v>
      </c>
      <c r="F249" s="32">
        <v>6283.8</v>
      </c>
      <c r="G249" s="32">
        <v>8670</v>
      </c>
      <c r="H249" s="32">
        <v>8040</v>
      </c>
      <c r="I249" s="32">
        <v>7990.8</v>
      </c>
      <c r="J249" s="31">
        <v>7752</v>
      </c>
      <c r="K249" s="31">
        <v>7740</v>
      </c>
      <c r="L249" s="31">
        <v>8004</v>
      </c>
      <c r="M249" s="31">
        <v>8097</v>
      </c>
      <c r="N249" s="31">
        <v>7896.8</v>
      </c>
      <c r="O249" s="31">
        <v>7591.8</v>
      </c>
      <c r="P249" s="31">
        <v>8052</v>
      </c>
    </row>
    <row r="250" spans="1:16" x14ac:dyDescent="0.2">
      <c r="A250" s="27" t="s">
        <v>184</v>
      </c>
      <c r="B250" s="27" t="s">
        <v>195</v>
      </c>
      <c r="C250" s="6" t="s">
        <v>216</v>
      </c>
      <c r="D250" s="11" t="s">
        <v>194</v>
      </c>
      <c r="E250" s="32"/>
      <c r="F250" s="32"/>
      <c r="G250" s="32">
        <v>1864.4</v>
      </c>
      <c r="H250" s="32">
        <v>1622.21</v>
      </c>
      <c r="I250" s="32">
        <v>2194.29</v>
      </c>
      <c r="J250" s="31"/>
      <c r="K250" s="31"/>
      <c r="L250" s="31"/>
      <c r="M250" s="31"/>
      <c r="N250" s="31"/>
      <c r="O250" s="31"/>
      <c r="P250" s="31"/>
    </row>
    <row r="251" spans="1:16" ht="25.5" x14ac:dyDescent="0.2">
      <c r="A251" s="27" t="s">
        <v>217</v>
      </c>
      <c r="B251" s="27" t="s">
        <v>1</v>
      </c>
      <c r="C251" s="28" t="s">
        <v>250</v>
      </c>
      <c r="D251" s="11" t="s">
        <v>395</v>
      </c>
      <c r="E251" s="11"/>
      <c r="F251" s="11"/>
      <c r="G251" s="11"/>
      <c r="H251" s="32">
        <v>1333.2</v>
      </c>
      <c r="I251" s="32">
        <v>5271.2</v>
      </c>
      <c r="J251" s="32">
        <v>4807.2</v>
      </c>
      <c r="K251" s="32">
        <v>5004</v>
      </c>
      <c r="L251" s="32">
        <v>6161.2</v>
      </c>
      <c r="M251" s="32">
        <v>6166</v>
      </c>
      <c r="N251" s="32">
        <v>6558.4</v>
      </c>
      <c r="O251" s="32">
        <v>5666.4</v>
      </c>
      <c r="P251" s="31"/>
    </row>
    <row r="252" spans="1:16" x14ac:dyDescent="0.25">
      <c r="E252" s="23"/>
      <c r="F252" s="19"/>
      <c r="G252" s="19"/>
      <c r="N252" s="21"/>
    </row>
    <row r="253" spans="1:16" x14ac:dyDescent="0.25">
      <c r="E253" s="23"/>
      <c r="F253" s="19"/>
      <c r="G253" s="19"/>
      <c r="N253" s="21"/>
    </row>
    <row r="254" spans="1:16" x14ac:dyDescent="0.25">
      <c r="E254" s="23"/>
      <c r="F254" s="19"/>
      <c r="G254" s="19"/>
      <c r="N254" s="21"/>
    </row>
    <row r="255" spans="1:16" x14ac:dyDescent="0.25">
      <c r="E255" s="23"/>
      <c r="F255" s="19"/>
      <c r="G255" s="19"/>
      <c r="N255" s="21"/>
    </row>
    <row r="256" spans="1:16" x14ac:dyDescent="0.25">
      <c r="E256" s="23"/>
      <c r="F256" s="19"/>
      <c r="G256" s="19"/>
      <c r="N256" s="21"/>
    </row>
    <row r="257" spans="5:14" x14ac:dyDescent="0.25">
      <c r="E257" s="23"/>
      <c r="F257" s="19"/>
      <c r="G257" s="19"/>
      <c r="N257" s="21"/>
    </row>
    <row r="258" spans="5:14" x14ac:dyDescent="0.25">
      <c r="E258" s="23"/>
      <c r="F258" s="19"/>
      <c r="G258" s="19"/>
      <c r="N258" s="21"/>
    </row>
    <row r="259" spans="5:14" x14ac:dyDescent="0.25">
      <c r="E259" s="23"/>
      <c r="F259" s="19"/>
      <c r="G259" s="19"/>
      <c r="N259" s="21"/>
    </row>
    <row r="260" spans="5:14" x14ac:dyDescent="0.25">
      <c r="E260" s="23"/>
      <c r="F260" s="19"/>
      <c r="G260" s="19"/>
      <c r="N260" s="21"/>
    </row>
    <row r="261" spans="5:14" x14ac:dyDescent="0.25">
      <c r="E261" s="23"/>
      <c r="F261" s="19"/>
      <c r="G261" s="19"/>
      <c r="N261" s="21"/>
    </row>
    <row r="262" spans="5:14" x14ac:dyDescent="0.25">
      <c r="E262" s="23"/>
      <c r="F262" s="19"/>
      <c r="G262" s="19"/>
      <c r="N262" s="21"/>
    </row>
    <row r="263" spans="5:14" x14ac:dyDescent="0.25">
      <c r="E263" s="23"/>
      <c r="F263" s="19"/>
      <c r="G263" s="19"/>
      <c r="N263" s="21"/>
    </row>
    <row r="264" spans="5:14" x14ac:dyDescent="0.25">
      <c r="E264" s="23"/>
      <c r="F264" s="19"/>
      <c r="G264" s="19"/>
      <c r="N264" s="21"/>
    </row>
    <row r="265" spans="5:14" x14ac:dyDescent="0.25">
      <c r="E265" s="23"/>
      <c r="F265" s="19"/>
      <c r="G265" s="19"/>
      <c r="N265" s="21"/>
    </row>
    <row r="266" spans="5:14" x14ac:dyDescent="0.25">
      <c r="E266" s="23"/>
      <c r="F266" s="19"/>
      <c r="G266" s="19"/>
      <c r="N266" s="21"/>
    </row>
    <row r="267" spans="5:14" x14ac:dyDescent="0.25">
      <c r="E267" s="23"/>
      <c r="F267" s="19"/>
      <c r="G267" s="19"/>
      <c r="N267" s="21"/>
    </row>
    <row r="268" spans="5:14" x14ac:dyDescent="0.25">
      <c r="E268" s="23"/>
      <c r="F268" s="19"/>
      <c r="G268" s="19"/>
      <c r="N268" s="21"/>
    </row>
    <row r="269" spans="5:14" x14ac:dyDescent="0.25">
      <c r="E269" s="23"/>
      <c r="F269" s="19"/>
      <c r="G269" s="19"/>
      <c r="N269" s="21"/>
    </row>
    <row r="270" spans="5:14" x14ac:dyDescent="0.25">
      <c r="E270" s="23"/>
      <c r="F270" s="19"/>
      <c r="G270" s="19"/>
      <c r="N270" s="21"/>
    </row>
    <row r="271" spans="5:14" x14ac:dyDescent="0.25">
      <c r="E271" s="23"/>
      <c r="F271" s="19"/>
      <c r="G271" s="19"/>
      <c r="N271" s="21"/>
    </row>
    <row r="272" spans="5:14" x14ac:dyDescent="0.25">
      <c r="E272" s="23"/>
      <c r="F272" s="19"/>
      <c r="G272" s="19"/>
      <c r="N272" s="21"/>
    </row>
    <row r="273" spans="5:14" x14ac:dyDescent="0.25">
      <c r="E273" s="23"/>
      <c r="F273" s="19"/>
      <c r="G273" s="19"/>
      <c r="N273" s="21"/>
    </row>
    <row r="274" spans="5:14" x14ac:dyDescent="0.25">
      <c r="E274" s="23"/>
      <c r="F274" s="19"/>
      <c r="G274" s="19"/>
      <c r="N274" s="21"/>
    </row>
    <row r="275" spans="5:14" x14ac:dyDescent="0.25">
      <c r="E275" s="23"/>
      <c r="F275" s="19"/>
      <c r="G275" s="19"/>
      <c r="N275" s="21"/>
    </row>
    <row r="276" spans="5:14" x14ac:dyDescent="0.25">
      <c r="E276" s="23"/>
      <c r="F276" s="19"/>
      <c r="G276" s="19"/>
      <c r="N276" s="21"/>
    </row>
    <row r="277" spans="5:14" x14ac:dyDescent="0.25">
      <c r="E277" s="23"/>
      <c r="F277" s="19"/>
      <c r="G277" s="19"/>
      <c r="N277" s="21"/>
    </row>
    <row r="278" spans="5:14" x14ac:dyDescent="0.25">
      <c r="E278" s="23"/>
      <c r="F278" s="19"/>
      <c r="G278" s="19"/>
      <c r="N278" s="21"/>
    </row>
    <row r="279" spans="5:14" x14ac:dyDescent="0.25">
      <c r="E279" s="23"/>
      <c r="F279" s="19"/>
      <c r="G279" s="19"/>
      <c r="N279" s="21"/>
    </row>
    <row r="280" spans="5:14" x14ac:dyDescent="0.25">
      <c r="E280" s="23"/>
      <c r="F280" s="19"/>
      <c r="G280" s="19"/>
      <c r="N280" s="21"/>
    </row>
    <row r="281" spans="5:14" x14ac:dyDescent="0.25">
      <c r="E281" s="23"/>
      <c r="F281" s="19"/>
      <c r="G281" s="19"/>
      <c r="N281" s="21"/>
    </row>
    <row r="282" spans="5:14" x14ac:dyDescent="0.25">
      <c r="E282" s="23"/>
      <c r="F282" s="19"/>
      <c r="G282" s="19"/>
      <c r="N282" s="21"/>
    </row>
    <row r="283" spans="5:14" x14ac:dyDescent="0.25">
      <c r="E283" s="23"/>
      <c r="F283" s="19"/>
      <c r="G283" s="19"/>
      <c r="N283" s="21"/>
    </row>
    <row r="284" spans="5:14" x14ac:dyDescent="0.25">
      <c r="E284" s="23"/>
      <c r="F284" s="19"/>
      <c r="G284" s="19"/>
      <c r="N284" s="21"/>
    </row>
    <row r="285" spans="5:14" x14ac:dyDescent="0.25">
      <c r="E285" s="23"/>
      <c r="F285" s="19"/>
      <c r="G285" s="19"/>
      <c r="N285" s="21"/>
    </row>
    <row r="286" spans="5:14" x14ac:dyDescent="0.25">
      <c r="E286" s="23"/>
      <c r="F286" s="19"/>
      <c r="G286" s="19"/>
      <c r="N286" s="21"/>
    </row>
    <row r="287" spans="5:14" x14ac:dyDescent="0.25">
      <c r="E287" s="23"/>
      <c r="F287" s="19"/>
      <c r="G287" s="19"/>
      <c r="N287" s="21"/>
    </row>
    <row r="288" spans="5:14" x14ac:dyDescent="0.25">
      <c r="E288" s="23"/>
      <c r="F288" s="19"/>
      <c r="G288" s="19"/>
      <c r="N288" s="21"/>
    </row>
    <row r="289" spans="5:14" x14ac:dyDescent="0.25">
      <c r="E289" s="23"/>
      <c r="F289" s="19"/>
      <c r="G289" s="19"/>
      <c r="N289" s="21"/>
    </row>
    <row r="290" spans="5:14" x14ac:dyDescent="0.25">
      <c r="E290" s="23"/>
      <c r="F290" s="19"/>
      <c r="G290" s="19"/>
      <c r="N290" s="21"/>
    </row>
    <row r="291" spans="5:14" x14ac:dyDescent="0.25">
      <c r="E291" s="23"/>
      <c r="F291" s="19"/>
      <c r="G291" s="19"/>
      <c r="N291" s="21"/>
    </row>
    <row r="292" spans="5:14" x14ac:dyDescent="0.25">
      <c r="E292" s="23"/>
      <c r="F292" s="19"/>
      <c r="G292" s="19"/>
      <c r="N292" s="21"/>
    </row>
    <row r="293" spans="5:14" x14ac:dyDescent="0.25">
      <c r="E293" s="23"/>
      <c r="F293" s="19"/>
      <c r="G293" s="19"/>
      <c r="N293" s="21"/>
    </row>
    <row r="294" spans="5:14" x14ac:dyDescent="0.25">
      <c r="E294" s="23"/>
      <c r="F294" s="19"/>
      <c r="G294" s="19"/>
      <c r="N294" s="21"/>
    </row>
    <row r="295" spans="5:14" x14ac:dyDescent="0.25">
      <c r="E295" s="23"/>
      <c r="F295" s="19"/>
      <c r="G295" s="19"/>
      <c r="N295" s="21"/>
    </row>
    <row r="296" spans="5:14" x14ac:dyDescent="0.25">
      <c r="E296" s="23"/>
      <c r="F296" s="19"/>
      <c r="G296" s="19"/>
      <c r="N296" s="21"/>
    </row>
    <row r="297" spans="5:14" x14ac:dyDescent="0.25">
      <c r="E297" s="23"/>
      <c r="F297" s="19"/>
      <c r="G297" s="19"/>
      <c r="N297" s="21"/>
    </row>
    <row r="298" spans="5:14" x14ac:dyDescent="0.25">
      <c r="E298" s="23"/>
      <c r="F298" s="19"/>
      <c r="G298" s="19"/>
      <c r="N298" s="21"/>
    </row>
    <row r="299" spans="5:14" x14ac:dyDescent="0.25">
      <c r="E299" s="23"/>
      <c r="F299" s="19"/>
      <c r="G299" s="19"/>
      <c r="N299" s="21"/>
    </row>
    <row r="300" spans="5:14" x14ac:dyDescent="0.25">
      <c r="E300" s="23"/>
      <c r="F300" s="19"/>
      <c r="G300" s="19"/>
      <c r="N300" s="21"/>
    </row>
    <row r="301" spans="5:14" x14ac:dyDescent="0.25">
      <c r="E301" s="23"/>
      <c r="F301" s="19"/>
      <c r="G301" s="19"/>
      <c r="N301" s="21"/>
    </row>
    <row r="302" spans="5:14" x14ac:dyDescent="0.25">
      <c r="E302" s="23"/>
      <c r="F302" s="19"/>
      <c r="G302" s="19"/>
      <c r="N302" s="21"/>
    </row>
    <row r="303" spans="5:14" x14ac:dyDescent="0.25">
      <c r="E303" s="23"/>
      <c r="F303" s="19"/>
      <c r="G303" s="19"/>
      <c r="N303" s="21"/>
    </row>
    <row r="304" spans="5:14" x14ac:dyDescent="0.25">
      <c r="E304" s="23"/>
      <c r="F304" s="19"/>
      <c r="G304" s="19"/>
      <c r="N304" s="21"/>
    </row>
    <row r="305" spans="5:14" x14ac:dyDescent="0.25">
      <c r="E305" s="23"/>
      <c r="F305" s="19"/>
      <c r="G305" s="19"/>
      <c r="N305" s="21"/>
    </row>
    <row r="306" spans="5:14" x14ac:dyDescent="0.25">
      <c r="E306" s="23"/>
      <c r="F306" s="19"/>
      <c r="G306" s="19"/>
      <c r="N306" s="21"/>
    </row>
    <row r="307" spans="5:14" x14ac:dyDescent="0.25">
      <c r="E307" s="23"/>
      <c r="F307" s="19"/>
      <c r="G307" s="19"/>
      <c r="N307" s="21"/>
    </row>
    <row r="308" spans="5:14" x14ac:dyDescent="0.25">
      <c r="E308" s="23"/>
      <c r="F308" s="19"/>
      <c r="G308" s="19"/>
      <c r="N308" s="21"/>
    </row>
    <row r="309" spans="5:14" x14ac:dyDescent="0.25">
      <c r="E309" s="23"/>
      <c r="F309" s="19"/>
      <c r="G309" s="19"/>
      <c r="N309" s="21"/>
    </row>
    <row r="310" spans="5:14" x14ac:dyDescent="0.25">
      <c r="E310" s="23"/>
      <c r="F310" s="19"/>
      <c r="G310" s="19"/>
      <c r="N310" s="21"/>
    </row>
    <row r="311" spans="5:14" x14ac:dyDescent="0.25">
      <c r="E311" s="23"/>
      <c r="F311" s="19"/>
      <c r="G311" s="19"/>
      <c r="N311" s="21"/>
    </row>
    <row r="312" spans="5:14" x14ac:dyDescent="0.25">
      <c r="E312" s="23"/>
      <c r="F312" s="19"/>
      <c r="G312" s="19"/>
      <c r="N312" s="21"/>
    </row>
    <row r="313" spans="5:14" x14ac:dyDescent="0.25">
      <c r="E313" s="23"/>
      <c r="F313" s="19"/>
      <c r="G313" s="19"/>
      <c r="N313" s="21"/>
    </row>
    <row r="314" spans="5:14" x14ac:dyDescent="0.25">
      <c r="E314" s="23"/>
      <c r="F314" s="19"/>
      <c r="G314" s="19"/>
      <c r="N314" s="21"/>
    </row>
    <row r="315" spans="5:14" x14ac:dyDescent="0.25">
      <c r="E315" s="23"/>
      <c r="F315" s="19"/>
      <c r="G315" s="19"/>
      <c r="N315" s="21"/>
    </row>
    <row r="316" spans="5:14" x14ac:dyDescent="0.25">
      <c r="E316" s="23"/>
      <c r="F316" s="19"/>
      <c r="G316" s="19"/>
      <c r="N316" s="21"/>
    </row>
    <row r="317" spans="5:14" x14ac:dyDescent="0.25">
      <c r="E317" s="23"/>
      <c r="F317" s="19"/>
      <c r="G317" s="19"/>
      <c r="N317" s="21"/>
    </row>
    <row r="318" spans="5:14" x14ac:dyDescent="0.25">
      <c r="E318" s="23"/>
      <c r="F318" s="19"/>
      <c r="G318" s="19"/>
      <c r="N318" s="21"/>
    </row>
    <row r="319" spans="5:14" x14ac:dyDescent="0.25">
      <c r="E319" s="23"/>
      <c r="F319" s="19"/>
      <c r="G319" s="19"/>
      <c r="N319" s="21"/>
    </row>
    <row r="320" spans="5:14" x14ac:dyDescent="0.25">
      <c r="E320" s="23"/>
      <c r="F320" s="19"/>
      <c r="G320" s="19"/>
      <c r="N320" s="21"/>
    </row>
    <row r="321" spans="5:14" x14ac:dyDescent="0.25">
      <c r="E321" s="23"/>
      <c r="F321" s="19"/>
      <c r="G321" s="19"/>
      <c r="N321" s="21"/>
    </row>
    <row r="322" spans="5:14" x14ac:dyDescent="0.25">
      <c r="E322" s="23"/>
      <c r="F322" s="19"/>
      <c r="G322" s="19"/>
      <c r="N322" s="21"/>
    </row>
    <row r="323" spans="5:14" x14ac:dyDescent="0.25">
      <c r="E323" s="23"/>
      <c r="F323" s="19"/>
      <c r="G323" s="19"/>
      <c r="N323" s="21"/>
    </row>
    <row r="324" spans="5:14" x14ac:dyDescent="0.25">
      <c r="E324" s="23"/>
      <c r="F324" s="19"/>
      <c r="G324" s="19"/>
      <c r="N324" s="21"/>
    </row>
    <row r="325" spans="5:14" x14ac:dyDescent="0.25">
      <c r="E325" s="23"/>
      <c r="F325" s="19"/>
      <c r="G325" s="19"/>
      <c r="N325" s="21"/>
    </row>
    <row r="326" spans="5:14" x14ac:dyDescent="0.25">
      <c r="E326" s="23"/>
      <c r="F326" s="19"/>
      <c r="G326" s="19"/>
      <c r="N326" s="21"/>
    </row>
    <row r="327" spans="5:14" x14ac:dyDescent="0.25">
      <c r="E327" s="23"/>
      <c r="F327" s="19"/>
      <c r="G327" s="19"/>
      <c r="N327" s="21"/>
    </row>
    <row r="328" spans="5:14" x14ac:dyDescent="0.25">
      <c r="E328" s="23"/>
      <c r="F328" s="19"/>
      <c r="G328" s="19"/>
      <c r="N328" s="21"/>
    </row>
    <row r="329" spans="5:14" x14ac:dyDescent="0.25">
      <c r="E329" s="23"/>
      <c r="F329" s="19"/>
      <c r="G329" s="19"/>
      <c r="N329" s="21"/>
    </row>
    <row r="330" spans="5:14" x14ac:dyDescent="0.25">
      <c r="E330" s="23"/>
      <c r="F330" s="19"/>
      <c r="G330" s="19"/>
      <c r="N330" s="21"/>
    </row>
    <row r="331" spans="5:14" x14ac:dyDescent="0.25">
      <c r="E331" s="23"/>
      <c r="F331" s="19"/>
      <c r="G331" s="19"/>
      <c r="N331" s="21"/>
    </row>
    <row r="332" spans="5:14" x14ac:dyDescent="0.25">
      <c r="E332" s="23"/>
      <c r="F332" s="19"/>
      <c r="G332" s="19"/>
      <c r="N332" s="21"/>
    </row>
    <row r="333" spans="5:14" x14ac:dyDescent="0.25">
      <c r="E333" s="23"/>
      <c r="F333" s="19"/>
      <c r="G333" s="19"/>
      <c r="N333" s="21"/>
    </row>
    <row r="334" spans="5:14" x14ac:dyDescent="0.25">
      <c r="E334" s="23"/>
      <c r="F334" s="19"/>
      <c r="G334" s="19"/>
      <c r="N334" s="21"/>
    </row>
    <row r="335" spans="5:14" x14ac:dyDescent="0.25">
      <c r="E335" s="23"/>
      <c r="F335" s="19"/>
      <c r="G335" s="19"/>
      <c r="N335" s="21"/>
    </row>
    <row r="336" spans="5:14" x14ac:dyDescent="0.25">
      <c r="E336" s="23"/>
      <c r="F336" s="19"/>
      <c r="G336" s="19"/>
      <c r="N336" s="21"/>
    </row>
    <row r="337" spans="5:14" x14ac:dyDescent="0.25">
      <c r="E337" s="23"/>
      <c r="F337" s="19"/>
      <c r="G337" s="19"/>
      <c r="N337" s="21"/>
    </row>
    <row r="338" spans="5:14" x14ac:dyDescent="0.25">
      <c r="E338" s="23"/>
      <c r="F338" s="19"/>
      <c r="G338" s="19"/>
      <c r="N338" s="21"/>
    </row>
    <row r="339" spans="5:14" x14ac:dyDescent="0.25">
      <c r="E339" s="23"/>
      <c r="F339" s="19"/>
      <c r="G339" s="19"/>
      <c r="N339" s="21"/>
    </row>
    <row r="340" spans="5:14" x14ac:dyDescent="0.25">
      <c r="E340" s="23"/>
      <c r="F340" s="19"/>
      <c r="G340" s="19"/>
      <c r="N340" s="21"/>
    </row>
    <row r="341" spans="5:14" x14ac:dyDescent="0.25">
      <c r="E341" s="23"/>
      <c r="F341" s="19"/>
      <c r="G341" s="19"/>
      <c r="N341" s="21"/>
    </row>
    <row r="342" spans="5:14" x14ac:dyDescent="0.25">
      <c r="E342" s="23"/>
      <c r="F342" s="19"/>
      <c r="G342" s="19"/>
      <c r="N342" s="21"/>
    </row>
    <row r="343" spans="5:14" x14ac:dyDescent="0.25">
      <c r="E343" s="23"/>
      <c r="F343" s="19"/>
      <c r="G343" s="19"/>
      <c r="N343" s="21"/>
    </row>
    <row r="344" spans="5:14" x14ac:dyDescent="0.25">
      <c r="E344" s="23"/>
      <c r="F344" s="19"/>
      <c r="G344" s="19"/>
      <c r="N344" s="21"/>
    </row>
    <row r="345" spans="5:14" x14ac:dyDescent="0.25">
      <c r="E345" s="23"/>
      <c r="F345" s="19"/>
      <c r="G345" s="19"/>
      <c r="N345" s="21"/>
    </row>
    <row r="346" spans="5:14" x14ac:dyDescent="0.25">
      <c r="E346" s="23"/>
      <c r="F346" s="19"/>
      <c r="G346" s="19"/>
      <c r="N346" s="21"/>
    </row>
    <row r="347" spans="5:14" x14ac:dyDescent="0.25">
      <c r="E347" s="23"/>
      <c r="F347" s="19"/>
      <c r="G347" s="19"/>
      <c r="N347" s="21"/>
    </row>
    <row r="348" spans="5:14" x14ac:dyDescent="0.25">
      <c r="E348" s="23"/>
      <c r="F348" s="19"/>
      <c r="G348" s="19"/>
      <c r="N348" s="21"/>
    </row>
    <row r="349" spans="5:14" x14ac:dyDescent="0.25">
      <c r="E349" s="23"/>
      <c r="F349" s="19"/>
      <c r="G349" s="19"/>
      <c r="N349" s="21"/>
    </row>
    <row r="350" spans="5:14" x14ac:dyDescent="0.25">
      <c r="E350" s="23"/>
      <c r="F350" s="19"/>
      <c r="G350" s="19"/>
      <c r="N350" s="21"/>
    </row>
    <row r="351" spans="5:14" x14ac:dyDescent="0.25">
      <c r="E351" s="23"/>
      <c r="F351" s="19"/>
      <c r="G351" s="19"/>
      <c r="N351" s="21"/>
    </row>
    <row r="352" spans="5:14" x14ac:dyDescent="0.25">
      <c r="E352" s="23"/>
      <c r="F352" s="19"/>
      <c r="G352" s="19"/>
      <c r="N352" s="21"/>
    </row>
    <row r="353" spans="5:14" x14ac:dyDescent="0.25">
      <c r="E353" s="23"/>
      <c r="F353" s="19"/>
      <c r="G353" s="19"/>
      <c r="N353" s="21"/>
    </row>
    <row r="354" spans="5:14" x14ac:dyDescent="0.25">
      <c r="E354" s="23"/>
      <c r="F354" s="19"/>
      <c r="G354" s="19"/>
      <c r="N354" s="21"/>
    </row>
    <row r="355" spans="5:14" x14ac:dyDescent="0.25">
      <c r="E355" s="23"/>
      <c r="F355" s="19"/>
      <c r="G355" s="19"/>
      <c r="N355" s="21"/>
    </row>
    <row r="356" spans="5:14" x14ac:dyDescent="0.25">
      <c r="E356" s="23"/>
      <c r="F356" s="19"/>
      <c r="G356" s="19"/>
      <c r="N356" s="21"/>
    </row>
    <row r="357" spans="5:14" x14ac:dyDescent="0.25">
      <c r="E357" s="23"/>
      <c r="F357" s="19"/>
      <c r="G357" s="19"/>
      <c r="N357" s="21"/>
    </row>
    <row r="358" spans="5:14" x14ac:dyDescent="0.25">
      <c r="E358" s="23"/>
      <c r="F358" s="19"/>
      <c r="G358" s="19"/>
      <c r="N358" s="21"/>
    </row>
    <row r="359" spans="5:14" x14ac:dyDescent="0.25">
      <c r="E359" s="23"/>
      <c r="F359" s="19"/>
      <c r="G359" s="19"/>
      <c r="N359" s="21"/>
    </row>
    <row r="360" spans="5:14" x14ac:dyDescent="0.25">
      <c r="E360" s="23"/>
      <c r="F360" s="19"/>
      <c r="G360" s="19"/>
      <c r="N360" s="21"/>
    </row>
    <row r="361" spans="5:14" x14ac:dyDescent="0.25">
      <c r="E361" s="23"/>
      <c r="F361" s="19"/>
      <c r="G361" s="19"/>
      <c r="N361" s="21"/>
    </row>
    <row r="362" spans="5:14" x14ac:dyDescent="0.25">
      <c r="E362" s="23"/>
      <c r="F362" s="19"/>
      <c r="G362" s="19"/>
      <c r="N362" s="21"/>
    </row>
    <row r="363" spans="5:14" x14ac:dyDescent="0.25">
      <c r="E363" s="23"/>
      <c r="F363" s="19"/>
      <c r="G363" s="19"/>
      <c r="N363" s="21"/>
    </row>
    <row r="364" spans="5:14" x14ac:dyDescent="0.25">
      <c r="E364" s="23"/>
      <c r="F364" s="19"/>
      <c r="G364" s="19"/>
      <c r="N364" s="21"/>
    </row>
    <row r="365" spans="5:14" x14ac:dyDescent="0.25">
      <c r="E365" s="23"/>
      <c r="F365" s="19"/>
      <c r="G365" s="19"/>
      <c r="N365" s="21"/>
    </row>
    <row r="366" spans="5:14" x14ac:dyDescent="0.25">
      <c r="E366" s="23"/>
      <c r="F366" s="19"/>
      <c r="G366" s="19"/>
      <c r="N366" s="21"/>
    </row>
    <row r="367" spans="5:14" x14ac:dyDescent="0.25">
      <c r="E367" s="23"/>
      <c r="F367" s="19"/>
      <c r="G367" s="19"/>
      <c r="N367" s="21"/>
    </row>
    <row r="368" spans="5:14" x14ac:dyDescent="0.25">
      <c r="E368" s="23"/>
      <c r="F368" s="19"/>
      <c r="G368" s="19"/>
      <c r="N368" s="21"/>
    </row>
    <row r="369" spans="5:14" x14ac:dyDescent="0.25">
      <c r="E369" s="23"/>
      <c r="F369" s="19"/>
      <c r="G369" s="19"/>
      <c r="N369" s="21"/>
    </row>
    <row r="370" spans="5:14" x14ac:dyDescent="0.25">
      <c r="E370" s="23"/>
      <c r="F370" s="19"/>
      <c r="G370" s="19"/>
      <c r="N370" s="21"/>
    </row>
    <row r="371" spans="5:14" x14ac:dyDescent="0.25">
      <c r="E371" s="23"/>
      <c r="F371" s="19"/>
      <c r="G371" s="19"/>
      <c r="N371" s="21"/>
    </row>
    <row r="372" spans="5:14" x14ac:dyDescent="0.25">
      <c r="E372" s="23"/>
      <c r="F372" s="19"/>
      <c r="G372" s="19"/>
      <c r="N372" s="21"/>
    </row>
    <row r="373" spans="5:14" x14ac:dyDescent="0.25">
      <c r="E373" s="23"/>
      <c r="F373" s="19"/>
      <c r="G373" s="19"/>
      <c r="N373" s="21"/>
    </row>
    <row r="374" spans="5:14" x14ac:dyDescent="0.25">
      <c r="E374" s="23"/>
      <c r="F374" s="19"/>
      <c r="G374" s="19"/>
      <c r="N374" s="21"/>
    </row>
    <row r="375" spans="5:14" x14ac:dyDescent="0.25">
      <c r="E375" s="23"/>
      <c r="F375" s="19"/>
      <c r="G375" s="19"/>
      <c r="N375" s="21"/>
    </row>
    <row r="376" spans="5:14" x14ac:dyDescent="0.25">
      <c r="E376" s="23"/>
      <c r="F376" s="19"/>
      <c r="G376" s="19"/>
      <c r="N376" s="21"/>
    </row>
    <row r="377" spans="5:14" x14ac:dyDescent="0.25">
      <c r="E377" s="23"/>
      <c r="F377" s="19"/>
      <c r="G377" s="19"/>
      <c r="N377" s="21"/>
    </row>
    <row r="378" spans="5:14" x14ac:dyDescent="0.25">
      <c r="E378" s="23"/>
      <c r="F378" s="19"/>
      <c r="G378" s="19"/>
      <c r="N378" s="21"/>
    </row>
    <row r="379" spans="5:14" x14ac:dyDescent="0.25">
      <c r="E379" s="23"/>
      <c r="F379" s="19"/>
      <c r="G379" s="19"/>
      <c r="N379" s="21"/>
    </row>
    <row r="380" spans="5:14" x14ac:dyDescent="0.25">
      <c r="E380" s="23"/>
      <c r="F380" s="19"/>
      <c r="G380" s="19"/>
      <c r="N380" s="21"/>
    </row>
    <row r="381" spans="5:14" x14ac:dyDescent="0.25">
      <c r="E381" s="23"/>
      <c r="F381" s="19"/>
      <c r="G381" s="19"/>
      <c r="N381" s="21"/>
    </row>
    <row r="382" spans="5:14" x14ac:dyDescent="0.25">
      <c r="E382" s="23"/>
      <c r="F382" s="19"/>
      <c r="G382" s="19"/>
      <c r="N382" s="21"/>
    </row>
    <row r="383" spans="5:14" x14ac:dyDescent="0.25">
      <c r="E383" s="23"/>
      <c r="F383" s="19"/>
      <c r="G383" s="19"/>
      <c r="N383" s="21"/>
    </row>
    <row r="384" spans="5:14" x14ac:dyDescent="0.25">
      <c r="E384" s="23"/>
      <c r="F384" s="19"/>
      <c r="G384" s="19"/>
      <c r="N384" s="21"/>
    </row>
    <row r="385" spans="5:14" x14ac:dyDescent="0.25">
      <c r="E385" s="23"/>
      <c r="F385" s="19"/>
      <c r="G385" s="19"/>
      <c r="N385" s="21"/>
    </row>
    <row r="386" spans="5:14" x14ac:dyDescent="0.25">
      <c r="E386" s="23"/>
      <c r="F386" s="19"/>
      <c r="G386" s="19"/>
      <c r="N386" s="21"/>
    </row>
    <row r="387" spans="5:14" x14ac:dyDescent="0.25">
      <c r="E387" s="23"/>
      <c r="F387" s="19"/>
      <c r="G387" s="19"/>
      <c r="N387" s="21"/>
    </row>
    <row r="388" spans="5:14" x14ac:dyDescent="0.25">
      <c r="E388" s="23"/>
      <c r="F388" s="19"/>
      <c r="G388" s="19"/>
      <c r="N388" s="21"/>
    </row>
    <row r="389" spans="5:14" x14ac:dyDescent="0.25">
      <c r="E389" s="23"/>
      <c r="F389" s="19"/>
      <c r="G389" s="19"/>
      <c r="N389" s="21"/>
    </row>
    <row r="390" spans="5:14" x14ac:dyDescent="0.25">
      <c r="E390" s="23"/>
      <c r="F390" s="19"/>
      <c r="G390" s="19"/>
      <c r="N390" s="21"/>
    </row>
    <row r="391" spans="5:14" x14ac:dyDescent="0.25">
      <c r="E391" s="23"/>
      <c r="F391" s="19"/>
      <c r="G391" s="19"/>
      <c r="N391" s="21"/>
    </row>
    <row r="392" spans="5:14" x14ac:dyDescent="0.25">
      <c r="E392" s="23"/>
      <c r="F392" s="19"/>
      <c r="G392" s="19"/>
      <c r="N392" s="21"/>
    </row>
    <row r="393" spans="5:14" x14ac:dyDescent="0.25">
      <c r="E393" s="23"/>
      <c r="F393" s="19"/>
      <c r="G393" s="19"/>
      <c r="N393" s="21"/>
    </row>
    <row r="394" spans="5:14" x14ac:dyDescent="0.25">
      <c r="E394" s="23"/>
      <c r="F394" s="19"/>
      <c r="G394" s="19"/>
      <c r="N394" s="21"/>
    </row>
    <row r="395" spans="5:14" x14ac:dyDescent="0.25">
      <c r="E395" s="23"/>
      <c r="F395" s="19"/>
      <c r="G395" s="19"/>
      <c r="N395" s="21"/>
    </row>
    <row r="396" spans="5:14" x14ac:dyDescent="0.25">
      <c r="E396" s="23"/>
      <c r="F396" s="19"/>
      <c r="G396" s="19"/>
      <c r="N396" s="21"/>
    </row>
    <row r="397" spans="5:14" x14ac:dyDescent="0.25">
      <c r="E397" s="23"/>
      <c r="F397" s="19"/>
      <c r="G397" s="19"/>
      <c r="N397" s="21"/>
    </row>
    <row r="398" spans="5:14" x14ac:dyDescent="0.25">
      <c r="E398" s="23"/>
      <c r="F398" s="19"/>
      <c r="G398" s="19"/>
      <c r="N398" s="21"/>
    </row>
    <row r="399" spans="5:14" x14ac:dyDescent="0.25">
      <c r="E399" s="23"/>
      <c r="F399" s="19"/>
      <c r="G399" s="19"/>
      <c r="N399" s="21"/>
    </row>
    <row r="400" spans="5:14" x14ac:dyDescent="0.25">
      <c r="E400" s="23"/>
      <c r="F400" s="19"/>
      <c r="G400" s="19"/>
      <c r="N400" s="21"/>
    </row>
    <row r="401" spans="5:14" x14ac:dyDescent="0.25">
      <c r="E401" s="23"/>
      <c r="F401" s="19"/>
      <c r="G401" s="19"/>
      <c r="N401" s="21"/>
    </row>
    <row r="402" spans="5:14" x14ac:dyDescent="0.25">
      <c r="E402" s="23"/>
      <c r="F402" s="19"/>
      <c r="G402" s="19"/>
      <c r="N402" s="21"/>
    </row>
    <row r="403" spans="5:14" x14ac:dyDescent="0.25">
      <c r="E403" s="23"/>
      <c r="F403" s="19"/>
      <c r="G403" s="19"/>
      <c r="N403" s="21"/>
    </row>
    <row r="404" spans="5:14" x14ac:dyDescent="0.25">
      <c r="E404" s="23"/>
      <c r="F404" s="19"/>
      <c r="G404" s="19"/>
      <c r="N404" s="21"/>
    </row>
    <row r="405" spans="5:14" x14ac:dyDescent="0.25">
      <c r="E405" s="23"/>
      <c r="F405" s="19"/>
      <c r="G405" s="19"/>
      <c r="N405" s="21"/>
    </row>
    <row r="406" spans="5:14" x14ac:dyDescent="0.25">
      <c r="E406" s="23"/>
      <c r="F406" s="19"/>
      <c r="G406" s="19"/>
      <c r="N406" s="21"/>
    </row>
    <row r="407" spans="5:14" x14ac:dyDescent="0.25">
      <c r="E407" s="23"/>
      <c r="F407" s="19"/>
      <c r="G407" s="19"/>
      <c r="N407" s="21"/>
    </row>
    <row r="408" spans="5:14" x14ac:dyDescent="0.25">
      <c r="E408" s="23"/>
      <c r="F408" s="19"/>
      <c r="G408" s="19"/>
      <c r="N408" s="21"/>
    </row>
    <row r="409" spans="5:14" x14ac:dyDescent="0.25">
      <c r="E409" s="23"/>
      <c r="F409" s="19"/>
      <c r="G409" s="19"/>
      <c r="N409" s="21"/>
    </row>
    <row r="410" spans="5:14" x14ac:dyDescent="0.25">
      <c r="E410" s="23"/>
      <c r="F410" s="19"/>
      <c r="G410" s="19"/>
      <c r="N410" s="21"/>
    </row>
    <row r="411" spans="5:14" x14ac:dyDescent="0.25">
      <c r="E411" s="23"/>
      <c r="F411" s="19"/>
      <c r="G411" s="19"/>
      <c r="N411" s="21"/>
    </row>
    <row r="412" spans="5:14" x14ac:dyDescent="0.25">
      <c r="E412" s="23"/>
      <c r="F412" s="19"/>
      <c r="G412" s="19"/>
      <c r="N412" s="21"/>
    </row>
    <row r="413" spans="5:14" x14ac:dyDescent="0.25">
      <c r="E413" s="23"/>
      <c r="F413" s="19"/>
      <c r="G413" s="19"/>
      <c r="N413" s="21"/>
    </row>
    <row r="414" spans="5:14" x14ac:dyDescent="0.25">
      <c r="E414" s="23"/>
      <c r="F414" s="19"/>
      <c r="G414" s="19"/>
      <c r="N414" s="21"/>
    </row>
    <row r="415" spans="5:14" x14ac:dyDescent="0.25">
      <c r="E415" s="23"/>
      <c r="F415" s="19"/>
      <c r="G415" s="19"/>
      <c r="N415" s="21"/>
    </row>
    <row r="416" spans="5:14" x14ac:dyDescent="0.25">
      <c r="E416" s="23"/>
      <c r="F416" s="19"/>
      <c r="G416" s="19"/>
      <c r="N416" s="21"/>
    </row>
    <row r="417" spans="5:14" x14ac:dyDescent="0.25">
      <c r="E417" s="23"/>
      <c r="F417" s="19"/>
      <c r="G417" s="19"/>
      <c r="N417" s="21"/>
    </row>
    <row r="418" spans="5:14" x14ac:dyDescent="0.25">
      <c r="E418" s="23"/>
      <c r="F418" s="19"/>
      <c r="G418" s="19"/>
      <c r="N418" s="21"/>
    </row>
    <row r="419" spans="5:14" x14ac:dyDescent="0.25">
      <c r="E419" s="23"/>
      <c r="F419" s="19"/>
      <c r="G419" s="19"/>
      <c r="N419" s="21"/>
    </row>
    <row r="420" spans="5:14" x14ac:dyDescent="0.25">
      <c r="E420" s="23"/>
      <c r="F420" s="19"/>
      <c r="G420" s="19"/>
      <c r="N420" s="21"/>
    </row>
    <row r="421" spans="5:14" x14ac:dyDescent="0.25">
      <c r="E421" s="23"/>
      <c r="F421" s="19"/>
      <c r="G421" s="19"/>
      <c r="N421" s="21"/>
    </row>
    <row r="422" spans="5:14" x14ac:dyDescent="0.25">
      <c r="E422" s="23"/>
      <c r="F422" s="19"/>
      <c r="G422" s="19"/>
      <c r="N422" s="21"/>
    </row>
    <row r="423" spans="5:14" x14ac:dyDescent="0.25">
      <c r="E423" s="23"/>
      <c r="F423" s="19"/>
      <c r="G423" s="19"/>
      <c r="N423" s="21"/>
    </row>
    <row r="424" spans="5:14" x14ac:dyDescent="0.25">
      <c r="E424" s="23"/>
      <c r="F424" s="19"/>
      <c r="G424" s="19"/>
      <c r="N424" s="21"/>
    </row>
    <row r="425" spans="5:14" x14ac:dyDescent="0.25">
      <c r="E425" s="23"/>
      <c r="F425" s="19"/>
      <c r="G425" s="19"/>
      <c r="N425" s="21"/>
    </row>
    <row r="426" spans="5:14" x14ac:dyDescent="0.25">
      <c r="E426" s="23"/>
      <c r="F426" s="19"/>
      <c r="G426" s="19"/>
      <c r="N426" s="21"/>
    </row>
    <row r="427" spans="5:14" x14ac:dyDescent="0.25">
      <c r="E427" s="23"/>
      <c r="F427" s="19"/>
      <c r="G427" s="19"/>
      <c r="N427" s="21"/>
    </row>
    <row r="428" spans="5:14" x14ac:dyDescent="0.25">
      <c r="E428" s="23"/>
      <c r="F428" s="19"/>
      <c r="G428" s="19"/>
      <c r="N428" s="21"/>
    </row>
    <row r="429" spans="5:14" x14ac:dyDescent="0.25">
      <c r="E429" s="23"/>
      <c r="F429" s="19"/>
      <c r="G429" s="19"/>
      <c r="N429" s="21"/>
    </row>
    <row r="430" spans="5:14" x14ac:dyDescent="0.25">
      <c r="E430" s="23"/>
      <c r="F430" s="19"/>
      <c r="G430" s="19"/>
      <c r="N430" s="21"/>
    </row>
    <row r="431" spans="5:14" x14ac:dyDescent="0.25">
      <c r="E431" s="23"/>
      <c r="F431" s="19"/>
      <c r="G431" s="19"/>
      <c r="N431" s="21"/>
    </row>
    <row r="432" spans="5:14" x14ac:dyDescent="0.25">
      <c r="E432" s="23"/>
      <c r="F432" s="19"/>
      <c r="G432" s="19"/>
      <c r="N432" s="21"/>
    </row>
    <row r="433" spans="5:14" x14ac:dyDescent="0.25">
      <c r="E433" s="23"/>
      <c r="F433" s="19"/>
      <c r="G433" s="19"/>
      <c r="N433" s="21"/>
    </row>
    <row r="434" spans="5:14" x14ac:dyDescent="0.25">
      <c r="E434" s="23"/>
      <c r="F434" s="19"/>
      <c r="G434" s="19"/>
      <c r="N434" s="21"/>
    </row>
    <row r="435" spans="5:14" x14ac:dyDescent="0.25">
      <c r="E435" s="23"/>
      <c r="F435" s="19"/>
      <c r="G435" s="19"/>
      <c r="N435" s="21"/>
    </row>
    <row r="436" spans="5:14" x14ac:dyDescent="0.25">
      <c r="E436" s="23"/>
      <c r="F436" s="19"/>
      <c r="G436" s="19"/>
      <c r="N436" s="21"/>
    </row>
    <row r="437" spans="5:14" x14ac:dyDescent="0.25">
      <c r="E437" s="23"/>
      <c r="F437" s="19"/>
      <c r="G437" s="19"/>
      <c r="N437" s="21"/>
    </row>
    <row r="438" spans="5:14" x14ac:dyDescent="0.25">
      <c r="E438" s="23"/>
      <c r="F438" s="19"/>
      <c r="G438" s="19"/>
      <c r="N438" s="21"/>
    </row>
    <row r="439" spans="5:14" x14ac:dyDescent="0.25">
      <c r="E439" s="23"/>
      <c r="F439" s="19"/>
      <c r="G439" s="19"/>
      <c r="N439" s="21"/>
    </row>
    <row r="440" spans="5:14" x14ac:dyDescent="0.25">
      <c r="E440" s="23"/>
      <c r="F440" s="19"/>
      <c r="G440" s="19"/>
      <c r="N440" s="21"/>
    </row>
    <row r="441" spans="5:14" x14ac:dyDescent="0.25">
      <c r="E441" s="23"/>
      <c r="F441" s="19"/>
      <c r="G441" s="19"/>
      <c r="N441" s="21"/>
    </row>
    <row r="442" spans="5:14" x14ac:dyDescent="0.25">
      <c r="E442" s="23"/>
      <c r="F442" s="19"/>
      <c r="G442" s="19"/>
      <c r="N442" s="21"/>
    </row>
    <row r="443" spans="5:14" x14ac:dyDescent="0.25">
      <c r="E443" s="23"/>
      <c r="F443" s="19"/>
      <c r="G443" s="19"/>
      <c r="N443" s="21"/>
    </row>
    <row r="444" spans="5:14" x14ac:dyDescent="0.25">
      <c r="E444" s="23"/>
      <c r="F444" s="19"/>
      <c r="G444" s="19"/>
      <c r="N444" s="21"/>
    </row>
    <row r="445" spans="5:14" x14ac:dyDescent="0.25">
      <c r="E445" s="23"/>
      <c r="F445" s="19"/>
      <c r="G445" s="19"/>
      <c r="N445" s="21"/>
    </row>
    <row r="446" spans="5:14" x14ac:dyDescent="0.25">
      <c r="E446" s="23"/>
      <c r="F446" s="19"/>
      <c r="G446" s="19"/>
      <c r="N446" s="21"/>
    </row>
    <row r="447" spans="5:14" x14ac:dyDescent="0.25">
      <c r="E447" s="23"/>
      <c r="F447" s="19"/>
      <c r="G447" s="19"/>
      <c r="N447" s="21"/>
    </row>
    <row r="448" spans="5:14" x14ac:dyDescent="0.25">
      <c r="E448" s="23"/>
      <c r="F448" s="19"/>
      <c r="G448" s="19"/>
      <c r="N448" s="21"/>
    </row>
    <row r="449" spans="5:14" x14ac:dyDescent="0.25">
      <c r="E449" s="23"/>
      <c r="F449" s="19"/>
      <c r="G449" s="19"/>
      <c r="N449" s="21"/>
    </row>
    <row r="450" spans="5:14" x14ac:dyDescent="0.25">
      <c r="E450" s="23"/>
      <c r="F450" s="19"/>
      <c r="G450" s="19"/>
      <c r="N450" s="21"/>
    </row>
    <row r="451" spans="5:14" x14ac:dyDescent="0.25">
      <c r="E451" s="23"/>
      <c r="F451" s="19"/>
      <c r="G451" s="19"/>
      <c r="N451" s="21"/>
    </row>
    <row r="452" spans="5:14" x14ac:dyDescent="0.25">
      <c r="E452" s="23"/>
      <c r="F452" s="19"/>
      <c r="G452" s="19"/>
      <c r="N452" s="21"/>
    </row>
    <row r="453" spans="5:14" x14ac:dyDescent="0.25">
      <c r="E453" s="23"/>
      <c r="F453" s="19"/>
      <c r="G453" s="19"/>
      <c r="N453" s="21"/>
    </row>
    <row r="454" spans="5:14" x14ac:dyDescent="0.25">
      <c r="E454" s="23"/>
      <c r="F454" s="19"/>
      <c r="G454" s="19"/>
      <c r="N454" s="21"/>
    </row>
    <row r="455" spans="5:14" x14ac:dyDescent="0.25">
      <c r="E455" s="23"/>
      <c r="F455" s="19"/>
      <c r="G455" s="19"/>
      <c r="N455" s="21"/>
    </row>
    <row r="456" spans="5:14" x14ac:dyDescent="0.25">
      <c r="E456" s="23"/>
      <c r="F456" s="19"/>
      <c r="G456" s="19"/>
      <c r="N456" s="21"/>
    </row>
    <row r="457" spans="5:14" x14ac:dyDescent="0.25">
      <c r="E457" s="23"/>
      <c r="F457" s="19"/>
      <c r="G457" s="19"/>
      <c r="N457" s="21"/>
    </row>
    <row r="458" spans="5:14" x14ac:dyDescent="0.25">
      <c r="E458" s="23"/>
      <c r="F458" s="19"/>
      <c r="G458" s="19"/>
      <c r="N458" s="21"/>
    </row>
    <row r="459" spans="5:14" x14ac:dyDescent="0.25">
      <c r="E459" s="23"/>
      <c r="F459" s="19"/>
      <c r="G459" s="19"/>
      <c r="N459" s="21"/>
    </row>
    <row r="460" spans="5:14" x14ac:dyDescent="0.25">
      <c r="E460" s="23"/>
      <c r="F460" s="19"/>
      <c r="G460" s="19"/>
      <c r="N460" s="21"/>
    </row>
    <row r="461" spans="5:14" x14ac:dyDescent="0.25">
      <c r="E461" s="23"/>
      <c r="F461" s="19"/>
      <c r="G461" s="19"/>
      <c r="N461" s="21"/>
    </row>
    <row r="462" spans="5:14" x14ac:dyDescent="0.25">
      <c r="E462" s="23"/>
      <c r="F462" s="19"/>
      <c r="G462" s="19"/>
      <c r="N462" s="21"/>
    </row>
    <row r="463" spans="5:14" x14ac:dyDescent="0.25">
      <c r="E463" s="23"/>
      <c r="F463" s="19"/>
      <c r="G463" s="19"/>
      <c r="N463" s="21"/>
    </row>
    <row r="464" spans="5:14" x14ac:dyDescent="0.25">
      <c r="E464" s="23"/>
      <c r="F464" s="19"/>
      <c r="G464" s="19"/>
      <c r="N464" s="21"/>
    </row>
    <row r="465" spans="5:14" x14ac:dyDescent="0.25">
      <c r="E465" s="23"/>
      <c r="F465" s="19"/>
      <c r="G465" s="19"/>
      <c r="N465" s="21"/>
    </row>
    <row r="466" spans="5:14" x14ac:dyDescent="0.25">
      <c r="E466" s="23"/>
      <c r="F466" s="19"/>
      <c r="G466" s="19"/>
      <c r="N466" s="21"/>
    </row>
    <row r="467" spans="5:14" x14ac:dyDescent="0.25">
      <c r="E467" s="23"/>
      <c r="F467" s="19"/>
      <c r="G467" s="19"/>
      <c r="N467" s="21"/>
    </row>
    <row r="468" spans="5:14" x14ac:dyDescent="0.25">
      <c r="E468" s="23"/>
      <c r="F468" s="19"/>
      <c r="G468" s="19"/>
      <c r="N468" s="21"/>
    </row>
    <row r="469" spans="5:14" x14ac:dyDescent="0.25">
      <c r="E469" s="23"/>
      <c r="F469" s="19"/>
      <c r="G469" s="19"/>
      <c r="N469" s="21"/>
    </row>
    <row r="470" spans="5:14" x14ac:dyDescent="0.25">
      <c r="E470" s="23"/>
      <c r="F470" s="19"/>
      <c r="G470" s="19"/>
      <c r="N470" s="21"/>
    </row>
    <row r="471" spans="5:14" x14ac:dyDescent="0.25">
      <c r="E471" s="23"/>
      <c r="F471" s="19"/>
      <c r="G471" s="19"/>
      <c r="N471" s="21"/>
    </row>
    <row r="472" spans="5:14" x14ac:dyDescent="0.25">
      <c r="E472" s="23"/>
      <c r="F472" s="19"/>
      <c r="G472" s="19"/>
      <c r="N472" s="21"/>
    </row>
    <row r="473" spans="5:14" x14ac:dyDescent="0.25">
      <c r="E473" s="23"/>
      <c r="F473" s="19"/>
      <c r="G473" s="19"/>
      <c r="N473" s="21"/>
    </row>
    <row r="474" spans="5:14" x14ac:dyDescent="0.25">
      <c r="E474" s="23"/>
      <c r="F474" s="19"/>
      <c r="G474" s="19"/>
      <c r="N474" s="21"/>
    </row>
    <row r="475" spans="5:14" x14ac:dyDescent="0.25">
      <c r="E475" s="23"/>
      <c r="F475" s="19"/>
      <c r="G475" s="19"/>
      <c r="N475" s="21"/>
    </row>
    <row r="476" spans="5:14" x14ac:dyDescent="0.25">
      <c r="E476" s="23"/>
      <c r="F476" s="19"/>
      <c r="G476" s="19"/>
      <c r="N476" s="21"/>
    </row>
    <row r="477" spans="5:14" x14ac:dyDescent="0.25">
      <c r="E477" s="23"/>
      <c r="F477" s="19"/>
      <c r="G477" s="19"/>
      <c r="N477" s="21"/>
    </row>
    <row r="478" spans="5:14" x14ac:dyDescent="0.25">
      <c r="E478" s="23"/>
      <c r="F478" s="19"/>
      <c r="G478" s="19"/>
      <c r="N478" s="21"/>
    </row>
    <row r="479" spans="5:14" x14ac:dyDescent="0.25">
      <c r="E479" s="23"/>
      <c r="F479" s="19"/>
      <c r="G479" s="19"/>
      <c r="N479" s="21"/>
    </row>
    <row r="480" spans="5:14" x14ac:dyDescent="0.25">
      <c r="E480" s="23"/>
      <c r="F480" s="19"/>
      <c r="G480" s="19"/>
      <c r="N480" s="21"/>
    </row>
    <row r="481" spans="5:14" x14ac:dyDescent="0.25">
      <c r="E481" s="23"/>
      <c r="F481" s="19"/>
      <c r="G481" s="19"/>
      <c r="N481" s="21"/>
    </row>
    <row r="482" spans="5:14" x14ac:dyDescent="0.25">
      <c r="E482" s="23"/>
      <c r="F482" s="19"/>
      <c r="G482" s="19"/>
      <c r="N482" s="21"/>
    </row>
    <row r="483" spans="5:14" x14ac:dyDescent="0.25">
      <c r="E483" s="23"/>
      <c r="F483" s="19"/>
      <c r="G483" s="19"/>
      <c r="N483" s="21"/>
    </row>
    <row r="484" spans="5:14" x14ac:dyDescent="0.25">
      <c r="E484" s="23"/>
      <c r="F484" s="19"/>
      <c r="G484" s="19"/>
      <c r="N484" s="21"/>
    </row>
    <row r="485" spans="5:14" x14ac:dyDescent="0.25">
      <c r="E485" s="23"/>
      <c r="F485" s="19"/>
      <c r="G485" s="19"/>
      <c r="N485" s="21"/>
    </row>
    <row r="486" spans="5:14" x14ac:dyDescent="0.25">
      <c r="E486" s="23"/>
      <c r="F486" s="19"/>
      <c r="G486" s="19"/>
      <c r="N486" s="21"/>
    </row>
    <row r="487" spans="5:14" x14ac:dyDescent="0.25">
      <c r="E487" s="23"/>
      <c r="F487" s="19"/>
      <c r="G487" s="19"/>
      <c r="N487" s="21"/>
    </row>
    <row r="488" spans="5:14" x14ac:dyDescent="0.25">
      <c r="E488" s="23"/>
      <c r="F488" s="19"/>
      <c r="G488" s="19"/>
      <c r="N488" s="21"/>
    </row>
    <row r="489" spans="5:14" x14ac:dyDescent="0.25">
      <c r="E489" s="23"/>
      <c r="F489" s="19"/>
      <c r="G489" s="19"/>
      <c r="N489" s="21"/>
    </row>
    <row r="490" spans="5:14" x14ac:dyDescent="0.25">
      <c r="E490" s="23"/>
      <c r="F490" s="19"/>
      <c r="G490" s="19"/>
      <c r="N490" s="21"/>
    </row>
    <row r="491" spans="5:14" x14ac:dyDescent="0.25">
      <c r="E491" s="23"/>
      <c r="F491" s="19"/>
      <c r="G491" s="19"/>
      <c r="N491" s="21"/>
    </row>
    <row r="492" spans="5:14" x14ac:dyDescent="0.25">
      <c r="E492" s="23"/>
      <c r="F492" s="19"/>
      <c r="G492" s="19"/>
      <c r="N492" s="21"/>
    </row>
    <row r="493" spans="5:14" x14ac:dyDescent="0.25">
      <c r="E493" s="23"/>
      <c r="F493" s="19"/>
      <c r="G493" s="19"/>
      <c r="N493" s="21"/>
    </row>
    <row r="494" spans="5:14" x14ac:dyDescent="0.25">
      <c r="E494" s="23"/>
      <c r="F494" s="19"/>
      <c r="G494" s="19"/>
      <c r="N494" s="21"/>
    </row>
    <row r="495" spans="5:14" x14ac:dyDescent="0.25">
      <c r="E495" s="23"/>
      <c r="F495" s="19"/>
      <c r="G495" s="19"/>
      <c r="N495" s="21"/>
    </row>
    <row r="496" spans="5:14" x14ac:dyDescent="0.25">
      <c r="E496" s="23"/>
      <c r="F496" s="19"/>
      <c r="G496" s="19"/>
      <c r="N496" s="21"/>
    </row>
    <row r="497" spans="5:14" x14ac:dyDescent="0.25">
      <c r="E497" s="23"/>
      <c r="F497" s="19"/>
      <c r="G497" s="19"/>
      <c r="N497" s="21"/>
    </row>
    <row r="498" spans="5:14" x14ac:dyDescent="0.25">
      <c r="E498" s="23"/>
      <c r="F498" s="19"/>
      <c r="G498" s="19"/>
      <c r="N498" s="21"/>
    </row>
    <row r="499" spans="5:14" x14ac:dyDescent="0.25">
      <c r="E499" s="23"/>
      <c r="F499" s="19"/>
      <c r="G499" s="19"/>
      <c r="N499" s="21"/>
    </row>
    <row r="500" spans="5:14" x14ac:dyDescent="0.25">
      <c r="E500" s="23"/>
      <c r="F500" s="19"/>
      <c r="G500" s="19"/>
      <c r="N500" s="21"/>
    </row>
    <row r="501" spans="5:14" x14ac:dyDescent="0.25">
      <c r="E501" s="23"/>
      <c r="F501" s="19"/>
      <c r="G501" s="19"/>
      <c r="N501" s="21"/>
    </row>
    <row r="502" spans="5:14" x14ac:dyDescent="0.25">
      <c r="E502" s="23"/>
      <c r="F502" s="19"/>
      <c r="G502" s="19"/>
      <c r="N502" s="21"/>
    </row>
    <row r="503" spans="5:14" x14ac:dyDescent="0.25">
      <c r="E503" s="23"/>
      <c r="F503" s="19"/>
      <c r="G503" s="19"/>
      <c r="N503" s="21"/>
    </row>
    <row r="504" spans="5:14" x14ac:dyDescent="0.25">
      <c r="E504" s="23"/>
      <c r="F504" s="19"/>
      <c r="G504" s="19"/>
      <c r="N504" s="21"/>
    </row>
    <row r="505" spans="5:14" x14ac:dyDescent="0.25">
      <c r="E505" s="23"/>
      <c r="F505" s="19"/>
      <c r="G505" s="19"/>
      <c r="N505" s="21"/>
    </row>
    <row r="506" spans="5:14" x14ac:dyDescent="0.25">
      <c r="E506" s="23"/>
      <c r="F506" s="19"/>
      <c r="G506" s="19"/>
      <c r="N506" s="21"/>
    </row>
    <row r="507" spans="5:14" x14ac:dyDescent="0.25">
      <c r="E507" s="23"/>
      <c r="F507" s="19"/>
      <c r="G507" s="19"/>
      <c r="N507" s="21"/>
    </row>
    <row r="508" spans="5:14" x14ac:dyDescent="0.25">
      <c r="E508" s="23"/>
      <c r="F508" s="19"/>
      <c r="G508" s="19"/>
      <c r="N508" s="21"/>
    </row>
    <row r="509" spans="5:14" x14ac:dyDescent="0.25">
      <c r="E509" s="23"/>
      <c r="F509" s="19"/>
      <c r="G509" s="19"/>
      <c r="N509" s="21"/>
    </row>
    <row r="510" spans="5:14" x14ac:dyDescent="0.25">
      <c r="E510" s="23"/>
      <c r="F510" s="19"/>
      <c r="G510" s="19"/>
      <c r="N510" s="21"/>
    </row>
    <row r="511" spans="5:14" x14ac:dyDescent="0.25">
      <c r="E511" s="23"/>
      <c r="F511" s="19"/>
      <c r="G511" s="19"/>
      <c r="N511" s="21"/>
    </row>
    <row r="512" spans="5:14" x14ac:dyDescent="0.25">
      <c r="E512" s="23"/>
      <c r="F512" s="19"/>
      <c r="G512" s="19"/>
      <c r="N512" s="21"/>
    </row>
    <row r="513" spans="5:14" x14ac:dyDescent="0.25">
      <c r="E513" s="23"/>
      <c r="F513" s="19"/>
      <c r="G513" s="19"/>
      <c r="N513" s="21"/>
    </row>
    <row r="514" spans="5:14" x14ac:dyDescent="0.25">
      <c r="E514" s="23"/>
      <c r="F514" s="19"/>
      <c r="G514" s="19"/>
      <c r="N514" s="21"/>
    </row>
    <row r="515" spans="5:14" x14ac:dyDescent="0.25">
      <c r="E515" s="23"/>
      <c r="F515" s="19"/>
      <c r="G515" s="19"/>
      <c r="N515" s="21"/>
    </row>
    <row r="516" spans="5:14" x14ac:dyDescent="0.25">
      <c r="E516" s="23"/>
      <c r="F516" s="19"/>
      <c r="G516" s="19"/>
      <c r="N516" s="21"/>
    </row>
    <row r="517" spans="5:14" x14ac:dyDescent="0.25">
      <c r="E517" s="23"/>
      <c r="F517" s="19"/>
      <c r="G517" s="19"/>
      <c r="N517" s="21"/>
    </row>
    <row r="518" spans="5:14" x14ac:dyDescent="0.25">
      <c r="E518" s="23"/>
      <c r="F518" s="19"/>
      <c r="G518" s="19"/>
      <c r="N518" s="21"/>
    </row>
    <row r="519" spans="5:14" x14ac:dyDescent="0.25">
      <c r="E519" s="23"/>
      <c r="F519" s="19"/>
      <c r="G519" s="19"/>
      <c r="N519" s="21"/>
    </row>
    <row r="520" spans="5:14" x14ac:dyDescent="0.25">
      <c r="E520" s="23"/>
      <c r="F520" s="19"/>
      <c r="G520" s="19"/>
      <c r="N520" s="21"/>
    </row>
    <row r="521" spans="5:14" x14ac:dyDescent="0.25">
      <c r="E521" s="23"/>
      <c r="F521" s="19"/>
      <c r="G521" s="19"/>
      <c r="N521" s="21"/>
    </row>
    <row r="522" spans="5:14" x14ac:dyDescent="0.25">
      <c r="E522" s="23"/>
      <c r="F522" s="19"/>
      <c r="G522" s="19"/>
      <c r="N522" s="21"/>
    </row>
    <row r="523" spans="5:14" x14ac:dyDescent="0.25">
      <c r="N523" s="21"/>
    </row>
    <row r="524" spans="5:14" x14ac:dyDescent="0.25">
      <c r="N524" s="21"/>
    </row>
    <row r="525" spans="5:14" x14ac:dyDescent="0.25">
      <c r="N525" s="21"/>
    </row>
    <row r="526" spans="5:14" x14ac:dyDescent="0.25">
      <c r="N526" s="21"/>
    </row>
    <row r="527" spans="5:14" x14ac:dyDescent="0.25">
      <c r="N527" s="21"/>
    </row>
    <row r="528" spans="5:14" x14ac:dyDescent="0.25">
      <c r="N528" s="21"/>
    </row>
    <row r="529" spans="14:14" x14ac:dyDescent="0.25">
      <c r="N529" s="21"/>
    </row>
    <row r="530" spans="14:14" x14ac:dyDescent="0.25">
      <c r="N530" s="21"/>
    </row>
    <row r="531" spans="14:14" x14ac:dyDescent="0.25">
      <c r="N531" s="21"/>
    </row>
    <row r="532" spans="14:14" x14ac:dyDescent="0.25">
      <c r="N532" s="21"/>
    </row>
    <row r="533" spans="14:14" x14ac:dyDescent="0.25">
      <c r="N533" s="21"/>
    </row>
    <row r="534" spans="14:14" x14ac:dyDescent="0.25">
      <c r="N534" s="21"/>
    </row>
    <row r="535" spans="14:14" x14ac:dyDescent="0.25">
      <c r="N535" s="21"/>
    </row>
    <row r="536" spans="14:14" x14ac:dyDescent="0.25">
      <c r="N536" s="21"/>
    </row>
    <row r="537" spans="14:14" x14ac:dyDescent="0.25">
      <c r="N537" s="21"/>
    </row>
    <row r="538" spans="14:14" x14ac:dyDescent="0.25">
      <c r="N538" s="21"/>
    </row>
    <row r="539" spans="14:14" x14ac:dyDescent="0.25">
      <c r="N539" s="21"/>
    </row>
    <row r="540" spans="14:14" x14ac:dyDescent="0.25">
      <c r="N540" s="21"/>
    </row>
    <row r="541" spans="14:14" x14ac:dyDescent="0.25">
      <c r="N541" s="21"/>
    </row>
    <row r="542" spans="14:14" x14ac:dyDescent="0.25">
      <c r="N542" s="21"/>
    </row>
    <row r="543" spans="14:14" x14ac:dyDescent="0.25">
      <c r="N543" s="21"/>
    </row>
    <row r="544" spans="14:14" x14ac:dyDescent="0.25">
      <c r="N544" s="21"/>
    </row>
    <row r="545" spans="14:14" x14ac:dyDescent="0.25">
      <c r="N545" s="21"/>
    </row>
    <row r="546" spans="14:14" x14ac:dyDescent="0.25">
      <c r="N546" s="21"/>
    </row>
    <row r="547" spans="14:14" x14ac:dyDescent="0.25">
      <c r="N547" s="21"/>
    </row>
    <row r="548" spans="14:14" x14ac:dyDescent="0.25">
      <c r="N548" s="21"/>
    </row>
    <row r="549" spans="14:14" x14ac:dyDescent="0.25">
      <c r="N549" s="21"/>
    </row>
    <row r="550" spans="14:14" x14ac:dyDescent="0.25">
      <c r="N550" s="21"/>
    </row>
    <row r="551" spans="14:14" x14ac:dyDescent="0.25">
      <c r="N551" s="21"/>
    </row>
    <row r="552" spans="14:14" x14ac:dyDescent="0.25">
      <c r="N552" s="21"/>
    </row>
    <row r="553" spans="14:14" x14ac:dyDescent="0.25">
      <c r="N553" s="21"/>
    </row>
    <row r="554" spans="14:14" x14ac:dyDescent="0.25">
      <c r="N554" s="21"/>
    </row>
    <row r="555" spans="14:14" x14ac:dyDescent="0.25">
      <c r="N555" s="21"/>
    </row>
    <row r="556" spans="14:14" x14ac:dyDescent="0.25">
      <c r="N556" s="21"/>
    </row>
    <row r="557" spans="14:14" x14ac:dyDescent="0.25">
      <c r="N557" s="21"/>
    </row>
    <row r="558" spans="14:14" x14ac:dyDescent="0.25">
      <c r="N558" s="21"/>
    </row>
    <row r="559" spans="14:14" x14ac:dyDescent="0.25">
      <c r="N559" s="21"/>
    </row>
    <row r="560" spans="14:14" x14ac:dyDescent="0.25">
      <c r="N560" s="21"/>
    </row>
    <row r="561" spans="14:14" x14ac:dyDescent="0.25">
      <c r="N561" s="21"/>
    </row>
    <row r="562" spans="14:14" x14ac:dyDescent="0.25">
      <c r="N562" s="21"/>
    </row>
    <row r="563" spans="14:14" x14ac:dyDescent="0.25">
      <c r="N563" s="21"/>
    </row>
    <row r="564" spans="14:14" x14ac:dyDescent="0.25">
      <c r="N564" s="21"/>
    </row>
    <row r="565" spans="14:14" x14ac:dyDescent="0.25">
      <c r="N565" s="21"/>
    </row>
    <row r="566" spans="14:14" x14ac:dyDescent="0.25">
      <c r="N566" s="21"/>
    </row>
    <row r="567" spans="14:14" x14ac:dyDescent="0.25">
      <c r="N567" s="21"/>
    </row>
    <row r="568" spans="14:14" x14ac:dyDescent="0.25">
      <c r="N568" s="21"/>
    </row>
    <row r="569" spans="14:14" x14ac:dyDescent="0.25">
      <c r="N569" s="21"/>
    </row>
    <row r="570" spans="14:14" x14ac:dyDescent="0.25">
      <c r="N570" s="21"/>
    </row>
    <row r="571" spans="14:14" x14ac:dyDescent="0.25">
      <c r="N571" s="21"/>
    </row>
    <row r="572" spans="14:14" x14ac:dyDescent="0.25">
      <c r="N572" s="21"/>
    </row>
    <row r="573" spans="14:14" x14ac:dyDescent="0.25">
      <c r="N573" s="21"/>
    </row>
    <row r="574" spans="14:14" x14ac:dyDescent="0.25">
      <c r="N574" s="21"/>
    </row>
    <row r="575" spans="14:14" x14ac:dyDescent="0.25">
      <c r="N575" s="21"/>
    </row>
    <row r="576" spans="14:14" x14ac:dyDescent="0.25">
      <c r="N576" s="21"/>
    </row>
    <row r="577" spans="14:14" x14ac:dyDescent="0.25">
      <c r="N577" s="21"/>
    </row>
    <row r="578" spans="14:14" x14ac:dyDescent="0.25">
      <c r="N578" s="21"/>
    </row>
    <row r="579" spans="14:14" x14ac:dyDescent="0.25">
      <c r="N579" s="21"/>
    </row>
    <row r="580" spans="14:14" x14ac:dyDescent="0.25">
      <c r="N580" s="21"/>
    </row>
    <row r="581" spans="14:14" x14ac:dyDescent="0.25">
      <c r="N581" s="21"/>
    </row>
    <row r="582" spans="14:14" x14ac:dyDescent="0.25">
      <c r="N582" s="21"/>
    </row>
    <row r="583" spans="14:14" x14ac:dyDescent="0.25">
      <c r="N583" s="21"/>
    </row>
    <row r="584" spans="14:14" x14ac:dyDescent="0.25">
      <c r="N584" s="21"/>
    </row>
    <row r="585" spans="14:14" x14ac:dyDescent="0.25">
      <c r="N585" s="21"/>
    </row>
    <row r="586" spans="14:14" x14ac:dyDescent="0.25">
      <c r="N586" s="21"/>
    </row>
    <row r="587" spans="14:14" x14ac:dyDescent="0.25">
      <c r="N587" s="21"/>
    </row>
    <row r="588" spans="14:14" x14ac:dyDescent="0.25">
      <c r="N588" s="21"/>
    </row>
    <row r="589" spans="14:14" x14ac:dyDescent="0.25">
      <c r="N589" s="21"/>
    </row>
    <row r="590" spans="14:14" x14ac:dyDescent="0.25">
      <c r="N590" s="21"/>
    </row>
    <row r="591" spans="14:14" x14ac:dyDescent="0.25">
      <c r="N591" s="21"/>
    </row>
    <row r="592" spans="14:14" x14ac:dyDescent="0.25">
      <c r="N592" s="21"/>
    </row>
    <row r="593" spans="14:14" x14ac:dyDescent="0.25">
      <c r="N593" s="21"/>
    </row>
    <row r="594" spans="14:14" x14ac:dyDescent="0.25">
      <c r="N594" s="21"/>
    </row>
    <row r="595" spans="14:14" x14ac:dyDescent="0.25">
      <c r="N595" s="21"/>
    </row>
    <row r="596" spans="14:14" x14ac:dyDescent="0.25">
      <c r="N596" s="21"/>
    </row>
    <row r="597" spans="14:14" x14ac:dyDescent="0.25">
      <c r="N597" s="21"/>
    </row>
    <row r="598" spans="14:14" x14ac:dyDescent="0.25">
      <c r="N598" s="21"/>
    </row>
    <row r="599" spans="14:14" x14ac:dyDescent="0.25">
      <c r="N599" s="21"/>
    </row>
    <row r="600" spans="14:14" x14ac:dyDescent="0.25">
      <c r="N600" s="21"/>
    </row>
    <row r="601" spans="14:14" x14ac:dyDescent="0.25">
      <c r="N601" s="21"/>
    </row>
    <row r="602" spans="14:14" x14ac:dyDescent="0.25">
      <c r="N602" s="21"/>
    </row>
    <row r="603" spans="14:14" x14ac:dyDescent="0.25">
      <c r="N603" s="21"/>
    </row>
    <row r="604" spans="14:14" x14ac:dyDescent="0.25">
      <c r="N604" s="21"/>
    </row>
    <row r="605" spans="14:14" x14ac:dyDescent="0.25">
      <c r="N605" s="21"/>
    </row>
    <row r="606" spans="14:14" x14ac:dyDescent="0.25">
      <c r="N606" s="21"/>
    </row>
    <row r="607" spans="14:14" x14ac:dyDescent="0.25">
      <c r="N607" s="21"/>
    </row>
    <row r="608" spans="14:14" x14ac:dyDescent="0.25">
      <c r="N608" s="21"/>
    </row>
    <row r="609" spans="14:14" x14ac:dyDescent="0.25">
      <c r="N609" s="21"/>
    </row>
    <row r="610" spans="14:14" x14ac:dyDescent="0.25">
      <c r="N610" s="21"/>
    </row>
    <row r="611" spans="14:14" x14ac:dyDescent="0.25">
      <c r="N611" s="21"/>
    </row>
    <row r="612" spans="14:14" x14ac:dyDescent="0.25">
      <c r="N612" s="21"/>
    </row>
    <row r="613" spans="14:14" x14ac:dyDescent="0.25">
      <c r="N613" s="21"/>
    </row>
    <row r="614" spans="14:14" x14ac:dyDescent="0.25">
      <c r="N614" s="21"/>
    </row>
    <row r="615" spans="14:14" x14ac:dyDescent="0.25">
      <c r="N615" s="21"/>
    </row>
    <row r="616" spans="14:14" x14ac:dyDescent="0.25">
      <c r="N616" s="21"/>
    </row>
    <row r="617" spans="14:14" x14ac:dyDescent="0.25">
      <c r="N617" s="21"/>
    </row>
    <row r="618" spans="14:14" x14ac:dyDescent="0.25">
      <c r="N618" s="21"/>
    </row>
    <row r="619" spans="14:14" x14ac:dyDescent="0.25">
      <c r="N619" s="21"/>
    </row>
    <row r="620" spans="14:14" x14ac:dyDescent="0.25">
      <c r="N620" s="21"/>
    </row>
    <row r="621" spans="14:14" x14ac:dyDescent="0.25">
      <c r="N621" s="21"/>
    </row>
    <row r="622" spans="14:14" x14ac:dyDescent="0.25">
      <c r="N622" s="21"/>
    </row>
    <row r="623" spans="14:14" x14ac:dyDescent="0.25">
      <c r="N623" s="21"/>
    </row>
    <row r="624" spans="14:14" x14ac:dyDescent="0.25">
      <c r="N624" s="21"/>
    </row>
    <row r="625" spans="14:14" x14ac:dyDescent="0.25">
      <c r="N625" s="21"/>
    </row>
    <row r="626" spans="14:14" x14ac:dyDescent="0.25">
      <c r="N626" s="21"/>
    </row>
    <row r="627" spans="14:14" x14ac:dyDescent="0.25">
      <c r="N627" s="21"/>
    </row>
    <row r="628" spans="14:14" x14ac:dyDescent="0.25">
      <c r="N628" s="21"/>
    </row>
    <row r="629" spans="14:14" x14ac:dyDescent="0.25">
      <c r="N629" s="21"/>
    </row>
    <row r="630" spans="14:14" x14ac:dyDescent="0.25">
      <c r="N630" s="21"/>
    </row>
    <row r="631" spans="14:14" x14ac:dyDescent="0.25">
      <c r="N631" s="21"/>
    </row>
    <row r="632" spans="14:14" x14ac:dyDescent="0.25">
      <c r="N632" s="21"/>
    </row>
    <row r="633" spans="14:14" x14ac:dyDescent="0.25">
      <c r="N633" s="21"/>
    </row>
    <row r="634" spans="14:14" x14ac:dyDescent="0.25">
      <c r="N634" s="21"/>
    </row>
    <row r="635" spans="14:14" x14ac:dyDescent="0.25">
      <c r="N635" s="21"/>
    </row>
    <row r="636" spans="14:14" x14ac:dyDescent="0.25">
      <c r="N636" s="21"/>
    </row>
    <row r="637" spans="14:14" x14ac:dyDescent="0.25">
      <c r="N637" s="21"/>
    </row>
    <row r="638" spans="14:14" x14ac:dyDescent="0.25">
      <c r="N638" s="21"/>
    </row>
    <row r="639" spans="14:14" x14ac:dyDescent="0.25">
      <c r="N639" s="21"/>
    </row>
    <row r="640" spans="14:14" x14ac:dyDescent="0.25">
      <c r="N640" s="21"/>
    </row>
    <row r="641" spans="14:14" x14ac:dyDescent="0.25">
      <c r="N641" s="21"/>
    </row>
    <row r="642" spans="14:14" x14ac:dyDescent="0.25">
      <c r="N642" s="21"/>
    </row>
    <row r="643" spans="14:14" x14ac:dyDescent="0.25">
      <c r="N643" s="21"/>
    </row>
    <row r="644" spans="14:14" x14ac:dyDescent="0.25">
      <c r="N644" s="21"/>
    </row>
    <row r="645" spans="14:14" x14ac:dyDescent="0.25">
      <c r="N645" s="21"/>
    </row>
    <row r="646" spans="14:14" x14ac:dyDescent="0.25">
      <c r="N646" s="21"/>
    </row>
    <row r="647" spans="14:14" x14ac:dyDescent="0.25">
      <c r="N647" s="21"/>
    </row>
    <row r="648" spans="14:14" x14ac:dyDescent="0.25">
      <c r="N648" s="21"/>
    </row>
    <row r="649" spans="14:14" x14ac:dyDescent="0.25">
      <c r="N649" s="21"/>
    </row>
    <row r="650" spans="14:14" x14ac:dyDescent="0.25">
      <c r="N650" s="21"/>
    </row>
    <row r="651" spans="14:14" x14ac:dyDescent="0.25">
      <c r="N651" s="21"/>
    </row>
    <row r="652" spans="14:14" x14ac:dyDescent="0.25">
      <c r="N652" s="21"/>
    </row>
    <row r="653" spans="14:14" x14ac:dyDescent="0.25">
      <c r="N653" s="21"/>
    </row>
    <row r="654" spans="14:14" x14ac:dyDescent="0.25">
      <c r="N654" s="21"/>
    </row>
    <row r="655" spans="14:14" x14ac:dyDescent="0.25">
      <c r="N655" s="21"/>
    </row>
    <row r="656" spans="14:14" x14ac:dyDescent="0.25">
      <c r="N656" s="21"/>
    </row>
    <row r="657" spans="14:14" x14ac:dyDescent="0.25">
      <c r="N657" s="21"/>
    </row>
    <row r="658" spans="14:14" x14ac:dyDescent="0.25">
      <c r="N658" s="21"/>
    </row>
    <row r="659" spans="14:14" x14ac:dyDescent="0.25">
      <c r="N659" s="21"/>
    </row>
    <row r="660" spans="14:14" x14ac:dyDescent="0.25">
      <c r="N660" s="21"/>
    </row>
    <row r="661" spans="14:14" x14ac:dyDescent="0.25">
      <c r="N661" s="21"/>
    </row>
    <row r="662" spans="14:14" x14ac:dyDescent="0.25">
      <c r="N662" s="21"/>
    </row>
    <row r="663" spans="14:14" x14ac:dyDescent="0.25">
      <c r="N663" s="21"/>
    </row>
    <row r="664" spans="14:14" x14ac:dyDescent="0.25">
      <c r="N664" s="21"/>
    </row>
    <row r="665" spans="14:14" x14ac:dyDescent="0.25">
      <c r="N665" s="21"/>
    </row>
    <row r="666" spans="14:14" x14ac:dyDescent="0.25">
      <c r="N666" s="21"/>
    </row>
    <row r="667" spans="14:14" x14ac:dyDescent="0.25">
      <c r="N667" s="21"/>
    </row>
    <row r="668" spans="14:14" x14ac:dyDescent="0.25">
      <c r="N668" s="21"/>
    </row>
    <row r="669" spans="14:14" x14ac:dyDescent="0.25">
      <c r="N669" s="21"/>
    </row>
    <row r="670" spans="14:14" x14ac:dyDescent="0.25">
      <c r="N670" s="21"/>
    </row>
    <row r="671" spans="14:14" x14ac:dyDescent="0.25">
      <c r="N671" s="21"/>
    </row>
    <row r="672" spans="14:14" x14ac:dyDescent="0.25">
      <c r="N672" s="21"/>
    </row>
    <row r="673" spans="14:14" x14ac:dyDescent="0.25">
      <c r="N673" s="21"/>
    </row>
    <row r="674" spans="14:14" x14ac:dyDescent="0.25">
      <c r="N674" s="21"/>
    </row>
    <row r="675" spans="14:14" x14ac:dyDescent="0.25">
      <c r="N675" s="21"/>
    </row>
    <row r="676" spans="14:14" x14ac:dyDescent="0.25">
      <c r="N676" s="21"/>
    </row>
    <row r="677" spans="14:14" x14ac:dyDescent="0.25">
      <c r="N677" s="21"/>
    </row>
    <row r="678" spans="14:14" x14ac:dyDescent="0.25">
      <c r="N678" s="21"/>
    </row>
    <row r="679" spans="14:14" x14ac:dyDescent="0.25">
      <c r="N679" s="21"/>
    </row>
    <row r="680" spans="14:14" x14ac:dyDescent="0.25">
      <c r="N680" s="21"/>
    </row>
    <row r="681" spans="14:14" x14ac:dyDescent="0.25">
      <c r="N681" s="21"/>
    </row>
    <row r="682" spans="14:14" x14ac:dyDescent="0.25">
      <c r="N682" s="21"/>
    </row>
    <row r="683" spans="14:14" x14ac:dyDescent="0.25">
      <c r="N683" s="21"/>
    </row>
    <row r="684" spans="14:14" x14ac:dyDescent="0.25">
      <c r="N684" s="21"/>
    </row>
    <row r="685" spans="14:14" x14ac:dyDescent="0.25">
      <c r="N685" s="21"/>
    </row>
    <row r="686" spans="14:14" x14ac:dyDescent="0.25">
      <c r="N686" s="21"/>
    </row>
    <row r="687" spans="14:14" x14ac:dyDescent="0.25">
      <c r="N687" s="21"/>
    </row>
    <row r="688" spans="14:14" x14ac:dyDescent="0.25">
      <c r="N688" s="21"/>
    </row>
    <row r="689" spans="14:14" x14ac:dyDescent="0.25">
      <c r="N689" s="21"/>
    </row>
    <row r="690" spans="14:14" x14ac:dyDescent="0.25">
      <c r="N690" s="21"/>
    </row>
    <row r="691" spans="14:14" x14ac:dyDescent="0.25">
      <c r="N691" s="21"/>
    </row>
    <row r="692" spans="14:14" x14ac:dyDescent="0.25">
      <c r="N692" s="21"/>
    </row>
    <row r="693" spans="14:14" x14ac:dyDescent="0.25">
      <c r="N693" s="21"/>
    </row>
    <row r="694" spans="14:14" x14ac:dyDescent="0.25">
      <c r="N694" s="21"/>
    </row>
    <row r="695" spans="14:14" x14ac:dyDescent="0.25">
      <c r="N695" s="21"/>
    </row>
    <row r="696" spans="14:14" x14ac:dyDescent="0.25">
      <c r="N696" s="21"/>
    </row>
    <row r="697" spans="14:14" x14ac:dyDescent="0.25">
      <c r="N697" s="21"/>
    </row>
    <row r="698" spans="14:14" x14ac:dyDescent="0.25">
      <c r="N698" s="21"/>
    </row>
    <row r="699" spans="14:14" x14ac:dyDescent="0.25">
      <c r="N699" s="21"/>
    </row>
    <row r="700" spans="14:14" x14ac:dyDescent="0.25">
      <c r="N700" s="21"/>
    </row>
    <row r="701" spans="14:14" x14ac:dyDescent="0.25">
      <c r="N701" s="21"/>
    </row>
    <row r="702" spans="14:14" x14ac:dyDescent="0.25">
      <c r="N702" s="21"/>
    </row>
    <row r="703" spans="14:14" x14ac:dyDescent="0.25">
      <c r="N703" s="21"/>
    </row>
    <row r="704" spans="14:14" x14ac:dyDescent="0.25">
      <c r="N704" s="21"/>
    </row>
    <row r="705" spans="14:14" x14ac:dyDescent="0.25">
      <c r="N705" s="21"/>
    </row>
    <row r="706" spans="14:14" x14ac:dyDescent="0.25">
      <c r="N706" s="21"/>
    </row>
    <row r="707" spans="14:14" x14ac:dyDescent="0.25">
      <c r="N707" s="21"/>
    </row>
    <row r="708" spans="14:14" x14ac:dyDescent="0.25">
      <c r="N708" s="21"/>
    </row>
    <row r="709" spans="14:14" x14ac:dyDescent="0.25">
      <c r="N709" s="21"/>
    </row>
    <row r="710" spans="14:14" x14ac:dyDescent="0.25">
      <c r="N710" s="21"/>
    </row>
    <row r="711" spans="14:14" x14ac:dyDescent="0.25">
      <c r="N711" s="21"/>
    </row>
    <row r="712" spans="14:14" x14ac:dyDescent="0.25">
      <c r="N712" s="21"/>
    </row>
    <row r="713" spans="14:14" x14ac:dyDescent="0.25">
      <c r="N713" s="21"/>
    </row>
    <row r="714" spans="14:14" x14ac:dyDescent="0.25">
      <c r="N714" s="21"/>
    </row>
    <row r="715" spans="14:14" x14ac:dyDescent="0.25">
      <c r="N715" s="21"/>
    </row>
    <row r="716" spans="14:14" x14ac:dyDescent="0.25">
      <c r="N716" s="21"/>
    </row>
    <row r="717" spans="14:14" x14ac:dyDescent="0.25">
      <c r="N717" s="21"/>
    </row>
    <row r="718" spans="14:14" x14ac:dyDescent="0.25">
      <c r="N718" s="21"/>
    </row>
    <row r="719" spans="14:14" x14ac:dyDescent="0.25">
      <c r="N719" s="21"/>
    </row>
    <row r="720" spans="14:14" x14ac:dyDescent="0.25">
      <c r="N720" s="21"/>
    </row>
    <row r="721" spans="14:14" x14ac:dyDescent="0.25">
      <c r="N721" s="21"/>
    </row>
    <row r="722" spans="14:14" x14ac:dyDescent="0.25">
      <c r="N722" s="21"/>
    </row>
    <row r="723" spans="14:14" x14ac:dyDescent="0.25">
      <c r="N723" s="21"/>
    </row>
    <row r="724" spans="14:14" x14ac:dyDescent="0.25">
      <c r="N724" s="21"/>
    </row>
    <row r="725" spans="14:14" x14ac:dyDescent="0.25">
      <c r="N725" s="21"/>
    </row>
    <row r="726" spans="14:14" x14ac:dyDescent="0.25">
      <c r="N726" s="21"/>
    </row>
    <row r="727" spans="14:14" x14ac:dyDescent="0.25">
      <c r="N727" s="21"/>
    </row>
    <row r="728" spans="14:14" x14ac:dyDescent="0.25">
      <c r="N728" s="21"/>
    </row>
    <row r="729" spans="14:14" x14ac:dyDescent="0.25">
      <c r="N729" s="21"/>
    </row>
    <row r="730" spans="14:14" x14ac:dyDescent="0.25">
      <c r="N730" s="21"/>
    </row>
    <row r="731" spans="14:14" x14ac:dyDescent="0.25">
      <c r="N731" s="21"/>
    </row>
    <row r="732" spans="14:14" x14ac:dyDescent="0.25">
      <c r="N732" s="21"/>
    </row>
    <row r="733" spans="14:14" x14ac:dyDescent="0.25">
      <c r="N733" s="21"/>
    </row>
    <row r="734" spans="14:14" x14ac:dyDescent="0.25">
      <c r="N734" s="21"/>
    </row>
    <row r="735" spans="14:14" x14ac:dyDescent="0.25">
      <c r="N735" s="21"/>
    </row>
    <row r="736" spans="14:14" x14ac:dyDescent="0.25">
      <c r="N736" s="21"/>
    </row>
    <row r="737" spans="14:14" x14ac:dyDescent="0.25">
      <c r="N737" s="21"/>
    </row>
    <row r="738" spans="14:14" x14ac:dyDescent="0.25">
      <c r="N738" s="21"/>
    </row>
    <row r="739" spans="14:14" x14ac:dyDescent="0.25">
      <c r="N739" s="21"/>
    </row>
    <row r="740" spans="14:14" x14ac:dyDescent="0.25">
      <c r="N740" s="21"/>
    </row>
    <row r="741" spans="14:14" x14ac:dyDescent="0.25">
      <c r="N741" s="21"/>
    </row>
    <row r="742" spans="14:14" x14ac:dyDescent="0.25">
      <c r="N742" s="21"/>
    </row>
    <row r="743" spans="14:14" x14ac:dyDescent="0.25">
      <c r="N743" s="21"/>
    </row>
    <row r="744" spans="14:14" x14ac:dyDescent="0.25">
      <c r="N744" s="21"/>
    </row>
    <row r="745" spans="14:14" x14ac:dyDescent="0.25">
      <c r="N745" s="21"/>
    </row>
    <row r="746" spans="14:14" x14ac:dyDescent="0.25">
      <c r="N746" s="21"/>
    </row>
    <row r="747" spans="14:14" x14ac:dyDescent="0.25">
      <c r="N747" s="21"/>
    </row>
    <row r="748" spans="14:14" x14ac:dyDescent="0.25">
      <c r="N748" s="21"/>
    </row>
    <row r="749" spans="14:14" x14ac:dyDescent="0.25">
      <c r="N749" s="21"/>
    </row>
    <row r="750" spans="14:14" x14ac:dyDescent="0.25">
      <c r="N750" s="21"/>
    </row>
    <row r="751" spans="14:14" x14ac:dyDescent="0.25">
      <c r="N751" s="21"/>
    </row>
    <row r="752" spans="14:14" x14ac:dyDescent="0.25">
      <c r="N752" s="21"/>
    </row>
    <row r="753" spans="14:14" x14ac:dyDescent="0.25">
      <c r="N753" s="21"/>
    </row>
    <row r="754" spans="14:14" x14ac:dyDescent="0.25">
      <c r="N754" s="21"/>
    </row>
    <row r="755" spans="14:14" x14ac:dyDescent="0.25">
      <c r="N755" s="21"/>
    </row>
    <row r="756" spans="14:14" x14ac:dyDescent="0.25">
      <c r="N756" s="21"/>
    </row>
    <row r="757" spans="14:14" x14ac:dyDescent="0.25">
      <c r="N757" s="21"/>
    </row>
    <row r="758" spans="14:14" x14ac:dyDescent="0.25">
      <c r="N758" s="21"/>
    </row>
    <row r="759" spans="14:14" x14ac:dyDescent="0.25">
      <c r="N759" s="21"/>
    </row>
    <row r="760" spans="14:14" x14ac:dyDescent="0.25">
      <c r="N760" s="21"/>
    </row>
    <row r="761" spans="14:14" x14ac:dyDescent="0.25">
      <c r="N761" s="21"/>
    </row>
    <row r="762" spans="14:14" x14ac:dyDescent="0.25">
      <c r="N762" s="21"/>
    </row>
    <row r="763" spans="14:14" x14ac:dyDescent="0.25">
      <c r="N763" s="21"/>
    </row>
    <row r="764" spans="14:14" x14ac:dyDescent="0.25">
      <c r="N764" s="21"/>
    </row>
    <row r="765" spans="14:14" x14ac:dyDescent="0.25">
      <c r="N765" s="21"/>
    </row>
    <row r="766" spans="14:14" x14ac:dyDescent="0.25">
      <c r="N766" s="21"/>
    </row>
    <row r="767" spans="14:14" x14ac:dyDescent="0.25">
      <c r="N767" s="21"/>
    </row>
    <row r="768" spans="14:14" x14ac:dyDescent="0.25">
      <c r="N768" s="21"/>
    </row>
    <row r="769" spans="14:14" x14ac:dyDescent="0.25">
      <c r="N769" s="21"/>
    </row>
    <row r="770" spans="14:14" x14ac:dyDescent="0.25">
      <c r="N770" s="21"/>
    </row>
    <row r="771" spans="14:14" x14ac:dyDescent="0.25">
      <c r="N771" s="21"/>
    </row>
    <row r="772" spans="14:14" x14ac:dyDescent="0.25">
      <c r="N772" s="21"/>
    </row>
    <row r="773" spans="14:14" x14ac:dyDescent="0.25">
      <c r="N773" s="21"/>
    </row>
    <row r="774" spans="14:14" x14ac:dyDescent="0.25">
      <c r="N774" s="21"/>
    </row>
    <row r="775" spans="14:14" x14ac:dyDescent="0.25">
      <c r="N775" s="21"/>
    </row>
    <row r="776" spans="14:14" x14ac:dyDescent="0.25">
      <c r="N776" s="21"/>
    </row>
    <row r="777" spans="14:14" x14ac:dyDescent="0.25">
      <c r="N777" s="21"/>
    </row>
    <row r="778" spans="14:14" x14ac:dyDescent="0.25">
      <c r="N778" s="21"/>
    </row>
    <row r="779" spans="14:14" x14ac:dyDescent="0.25">
      <c r="N779" s="21"/>
    </row>
    <row r="780" spans="14:14" x14ac:dyDescent="0.25">
      <c r="N780" s="21"/>
    </row>
    <row r="781" spans="14:14" x14ac:dyDescent="0.25">
      <c r="N781" s="21"/>
    </row>
    <row r="782" spans="14:14" x14ac:dyDescent="0.25">
      <c r="N782" s="21"/>
    </row>
    <row r="783" spans="14:14" x14ac:dyDescent="0.25">
      <c r="N783" s="21"/>
    </row>
    <row r="784" spans="14:14" x14ac:dyDescent="0.25">
      <c r="N784" s="21"/>
    </row>
    <row r="785" spans="14:14" x14ac:dyDescent="0.25">
      <c r="N785" s="21"/>
    </row>
    <row r="786" spans="14:14" x14ac:dyDescent="0.25">
      <c r="N786" s="21"/>
    </row>
    <row r="787" spans="14:14" x14ac:dyDescent="0.25">
      <c r="N787" s="21"/>
    </row>
    <row r="788" spans="14:14" x14ac:dyDescent="0.25">
      <c r="N788" s="21"/>
    </row>
    <row r="789" spans="14:14" x14ac:dyDescent="0.25">
      <c r="N789" s="21"/>
    </row>
    <row r="790" spans="14:14" x14ac:dyDescent="0.25">
      <c r="N790" s="21"/>
    </row>
    <row r="791" spans="14:14" x14ac:dyDescent="0.25">
      <c r="N791" s="21"/>
    </row>
    <row r="792" spans="14:14" x14ac:dyDescent="0.25">
      <c r="N792" s="21"/>
    </row>
    <row r="793" spans="14:14" x14ac:dyDescent="0.25">
      <c r="N793" s="21"/>
    </row>
    <row r="794" spans="14:14" x14ac:dyDescent="0.25">
      <c r="N794" s="21"/>
    </row>
    <row r="795" spans="14:14" x14ac:dyDescent="0.25">
      <c r="N795" s="21"/>
    </row>
    <row r="796" spans="14:14" x14ac:dyDescent="0.25">
      <c r="N796" s="21"/>
    </row>
    <row r="797" spans="14:14" x14ac:dyDescent="0.25">
      <c r="N797" s="21"/>
    </row>
    <row r="798" spans="14:14" x14ac:dyDescent="0.25">
      <c r="N798" s="21"/>
    </row>
    <row r="799" spans="14:14" x14ac:dyDescent="0.25">
      <c r="N799" s="21"/>
    </row>
    <row r="800" spans="14:14" x14ac:dyDescent="0.25">
      <c r="N800" s="21"/>
    </row>
    <row r="801" spans="14:14" x14ac:dyDescent="0.25">
      <c r="N801" s="21"/>
    </row>
    <row r="802" spans="14:14" x14ac:dyDescent="0.25">
      <c r="N802" s="21"/>
    </row>
    <row r="803" spans="14:14" x14ac:dyDescent="0.25">
      <c r="N803" s="21"/>
    </row>
    <row r="804" spans="14:14" x14ac:dyDescent="0.25">
      <c r="N804" s="21"/>
    </row>
    <row r="805" spans="14:14" x14ac:dyDescent="0.25">
      <c r="N805" s="21"/>
    </row>
    <row r="806" spans="14:14" x14ac:dyDescent="0.25">
      <c r="N806" s="21"/>
    </row>
    <row r="807" spans="14:14" x14ac:dyDescent="0.25">
      <c r="N807" s="21"/>
    </row>
    <row r="808" spans="14:14" x14ac:dyDescent="0.25">
      <c r="N808" s="21"/>
    </row>
    <row r="809" spans="14:14" x14ac:dyDescent="0.25">
      <c r="N809" s="21"/>
    </row>
    <row r="810" spans="14:14" x14ac:dyDescent="0.25">
      <c r="N810" s="21"/>
    </row>
    <row r="811" spans="14:14" x14ac:dyDescent="0.25">
      <c r="N811" s="21"/>
    </row>
    <row r="812" spans="14:14" x14ac:dyDescent="0.25">
      <c r="N812" s="21"/>
    </row>
    <row r="813" spans="14:14" x14ac:dyDescent="0.25">
      <c r="N813" s="21"/>
    </row>
    <row r="814" spans="14:14" x14ac:dyDescent="0.25">
      <c r="N814" s="21"/>
    </row>
    <row r="815" spans="14:14" x14ac:dyDescent="0.25">
      <c r="N815" s="21"/>
    </row>
    <row r="816" spans="14:14" x14ac:dyDescent="0.25">
      <c r="N816" s="21"/>
    </row>
    <row r="817" spans="14:14" x14ac:dyDescent="0.25">
      <c r="N817" s="21"/>
    </row>
    <row r="818" spans="14:14" x14ac:dyDescent="0.25">
      <c r="N818" s="21"/>
    </row>
    <row r="819" spans="14:14" x14ac:dyDescent="0.25">
      <c r="N819" s="21"/>
    </row>
    <row r="820" spans="14:14" x14ac:dyDescent="0.25">
      <c r="N820" s="21"/>
    </row>
    <row r="821" spans="14:14" x14ac:dyDescent="0.25">
      <c r="N821" s="21"/>
    </row>
    <row r="822" spans="14:14" x14ac:dyDescent="0.25">
      <c r="N822" s="21"/>
    </row>
    <row r="823" spans="14:14" x14ac:dyDescent="0.25">
      <c r="N823" s="21"/>
    </row>
    <row r="824" spans="14:14" x14ac:dyDescent="0.25">
      <c r="N824" s="21"/>
    </row>
    <row r="825" spans="14:14" x14ac:dyDescent="0.25">
      <c r="N825" s="21"/>
    </row>
    <row r="826" spans="14:14" x14ac:dyDescent="0.25">
      <c r="N826" s="21"/>
    </row>
    <row r="827" spans="14:14" x14ac:dyDescent="0.25">
      <c r="N827" s="21"/>
    </row>
    <row r="828" spans="14:14" x14ac:dyDescent="0.25">
      <c r="N828" s="21"/>
    </row>
    <row r="829" spans="14:14" x14ac:dyDescent="0.25">
      <c r="N829" s="21"/>
    </row>
    <row r="830" spans="14:14" x14ac:dyDescent="0.25">
      <c r="N830" s="21"/>
    </row>
    <row r="831" spans="14:14" x14ac:dyDescent="0.25">
      <c r="N831" s="21"/>
    </row>
    <row r="832" spans="14:14" x14ac:dyDescent="0.25">
      <c r="N832" s="21"/>
    </row>
    <row r="833" spans="14:14" x14ac:dyDescent="0.25">
      <c r="N833" s="21"/>
    </row>
    <row r="834" spans="14:14" x14ac:dyDescent="0.25">
      <c r="N834" s="21"/>
    </row>
    <row r="835" spans="14:14" x14ac:dyDescent="0.25">
      <c r="N835" s="21"/>
    </row>
    <row r="836" spans="14:14" x14ac:dyDescent="0.25">
      <c r="N836" s="21"/>
    </row>
    <row r="837" spans="14:14" x14ac:dyDescent="0.25">
      <c r="N837" s="21"/>
    </row>
    <row r="838" spans="14:14" x14ac:dyDescent="0.25">
      <c r="N838" s="21"/>
    </row>
    <row r="839" spans="14:14" x14ac:dyDescent="0.25">
      <c r="N839" s="21"/>
    </row>
    <row r="840" spans="14:14" x14ac:dyDescent="0.25">
      <c r="N840" s="21"/>
    </row>
    <row r="841" spans="14:14" x14ac:dyDescent="0.25">
      <c r="N841" s="21"/>
    </row>
    <row r="842" spans="14:14" x14ac:dyDescent="0.25">
      <c r="N842" s="21"/>
    </row>
    <row r="843" spans="14:14" x14ac:dyDescent="0.25">
      <c r="N843" s="21"/>
    </row>
    <row r="844" spans="14:14" x14ac:dyDescent="0.25">
      <c r="N844" s="21"/>
    </row>
    <row r="845" spans="14:14" x14ac:dyDescent="0.25">
      <c r="N845" s="21"/>
    </row>
    <row r="846" spans="14:14" x14ac:dyDescent="0.25">
      <c r="N846" s="21"/>
    </row>
    <row r="847" spans="14:14" x14ac:dyDescent="0.25">
      <c r="N847" s="21"/>
    </row>
    <row r="848" spans="14:14" x14ac:dyDescent="0.25">
      <c r="N848" s="21"/>
    </row>
    <row r="849" spans="14:14" x14ac:dyDescent="0.25">
      <c r="N849" s="21"/>
    </row>
    <row r="850" spans="14:14" x14ac:dyDescent="0.25">
      <c r="N850" s="21"/>
    </row>
    <row r="851" spans="14:14" x14ac:dyDescent="0.25">
      <c r="N851" s="21"/>
    </row>
    <row r="852" spans="14:14" x14ac:dyDescent="0.25">
      <c r="N852" s="21"/>
    </row>
    <row r="853" spans="14:14" x14ac:dyDescent="0.25">
      <c r="N853" s="21"/>
    </row>
    <row r="854" spans="14:14" x14ac:dyDescent="0.25">
      <c r="N854" s="21"/>
    </row>
    <row r="855" spans="14:14" x14ac:dyDescent="0.25">
      <c r="N855" s="21"/>
    </row>
    <row r="856" spans="14:14" x14ac:dyDescent="0.25">
      <c r="N856" s="21"/>
    </row>
    <row r="857" spans="14:14" x14ac:dyDescent="0.25">
      <c r="N857" s="21"/>
    </row>
    <row r="858" spans="14:14" x14ac:dyDescent="0.25">
      <c r="N858" s="21"/>
    </row>
    <row r="859" spans="14:14" x14ac:dyDescent="0.25">
      <c r="N859" s="21"/>
    </row>
    <row r="860" spans="14:14" x14ac:dyDescent="0.25">
      <c r="N860" s="21"/>
    </row>
    <row r="861" spans="14:14" x14ac:dyDescent="0.25">
      <c r="N861" s="21"/>
    </row>
    <row r="862" spans="14:14" x14ac:dyDescent="0.25">
      <c r="N862" s="21"/>
    </row>
    <row r="863" spans="14:14" x14ac:dyDescent="0.25">
      <c r="N863" s="21"/>
    </row>
    <row r="864" spans="14:14" x14ac:dyDescent="0.25">
      <c r="N864" s="21"/>
    </row>
    <row r="865" spans="14:14" x14ac:dyDescent="0.25">
      <c r="N865" s="21"/>
    </row>
    <row r="866" spans="14:14" x14ac:dyDescent="0.25">
      <c r="N866" s="21"/>
    </row>
    <row r="867" spans="14:14" x14ac:dyDescent="0.25">
      <c r="N867" s="21"/>
    </row>
    <row r="868" spans="14:14" x14ac:dyDescent="0.25">
      <c r="N868" s="21"/>
    </row>
    <row r="869" spans="14:14" x14ac:dyDescent="0.25">
      <c r="N869" s="21"/>
    </row>
    <row r="870" spans="14:14" x14ac:dyDescent="0.25">
      <c r="N870" s="21"/>
    </row>
    <row r="871" spans="14:14" x14ac:dyDescent="0.25">
      <c r="N871" s="21"/>
    </row>
    <row r="872" spans="14:14" x14ac:dyDescent="0.25">
      <c r="N872" s="21"/>
    </row>
    <row r="873" spans="14:14" x14ac:dyDescent="0.25">
      <c r="N873" s="21"/>
    </row>
    <row r="874" spans="14:14" x14ac:dyDescent="0.25">
      <c r="N874" s="21"/>
    </row>
    <row r="875" spans="14:14" x14ac:dyDescent="0.25">
      <c r="N875" s="21"/>
    </row>
    <row r="876" spans="14:14" x14ac:dyDescent="0.25">
      <c r="N876" s="21"/>
    </row>
    <row r="877" spans="14:14" x14ac:dyDescent="0.25">
      <c r="N877" s="21"/>
    </row>
    <row r="878" spans="14:14" x14ac:dyDescent="0.25">
      <c r="N878" s="21"/>
    </row>
    <row r="879" spans="14:14" x14ac:dyDescent="0.25">
      <c r="N879" s="21"/>
    </row>
    <row r="880" spans="14:14" x14ac:dyDescent="0.25">
      <c r="N880" s="21"/>
    </row>
    <row r="881" spans="14:14" x14ac:dyDescent="0.25">
      <c r="N881" s="21"/>
    </row>
    <row r="882" spans="14:14" x14ac:dyDescent="0.25">
      <c r="N882" s="21"/>
    </row>
    <row r="883" spans="14:14" x14ac:dyDescent="0.25">
      <c r="N883" s="21"/>
    </row>
    <row r="884" spans="14:14" x14ac:dyDescent="0.25">
      <c r="N884" s="21"/>
    </row>
    <row r="885" spans="14:14" x14ac:dyDescent="0.25">
      <c r="N885" s="21"/>
    </row>
    <row r="886" spans="14:14" x14ac:dyDescent="0.25">
      <c r="N886" s="21"/>
    </row>
    <row r="887" spans="14:14" x14ac:dyDescent="0.25">
      <c r="N887" s="21"/>
    </row>
    <row r="888" spans="14:14" x14ac:dyDescent="0.25">
      <c r="N888" s="21"/>
    </row>
    <row r="889" spans="14:14" x14ac:dyDescent="0.25">
      <c r="N889" s="21"/>
    </row>
    <row r="890" spans="14:14" x14ac:dyDescent="0.25">
      <c r="N890" s="21"/>
    </row>
    <row r="891" spans="14:14" x14ac:dyDescent="0.25">
      <c r="N891" s="21"/>
    </row>
    <row r="892" spans="14:14" x14ac:dyDescent="0.25">
      <c r="N892" s="21"/>
    </row>
    <row r="893" spans="14:14" x14ac:dyDescent="0.25">
      <c r="N893" s="21"/>
    </row>
    <row r="894" spans="14:14" x14ac:dyDescent="0.25">
      <c r="N894" s="21"/>
    </row>
    <row r="895" spans="14:14" x14ac:dyDescent="0.25">
      <c r="N895" s="21"/>
    </row>
    <row r="896" spans="14:14" x14ac:dyDescent="0.25">
      <c r="N896" s="21"/>
    </row>
    <row r="897" spans="14:14" x14ac:dyDescent="0.25">
      <c r="N897" s="21"/>
    </row>
    <row r="898" spans="14:14" x14ac:dyDescent="0.25">
      <c r="N898" s="21"/>
    </row>
    <row r="899" spans="14:14" x14ac:dyDescent="0.25">
      <c r="N899" s="21"/>
    </row>
    <row r="900" spans="14:14" x14ac:dyDescent="0.25">
      <c r="N900" s="21"/>
    </row>
    <row r="901" spans="14:14" x14ac:dyDescent="0.25">
      <c r="N901" s="21"/>
    </row>
    <row r="902" spans="14:14" x14ac:dyDescent="0.25">
      <c r="N902" s="21"/>
    </row>
    <row r="903" spans="14:14" x14ac:dyDescent="0.25">
      <c r="N903" s="21"/>
    </row>
    <row r="904" spans="14:14" x14ac:dyDescent="0.25">
      <c r="N904" s="21"/>
    </row>
    <row r="905" spans="14:14" x14ac:dyDescent="0.25">
      <c r="N905" s="21"/>
    </row>
    <row r="906" spans="14:14" x14ac:dyDescent="0.25">
      <c r="N906" s="21"/>
    </row>
    <row r="907" spans="14:14" x14ac:dyDescent="0.25">
      <c r="N907" s="21"/>
    </row>
    <row r="908" spans="14:14" x14ac:dyDescent="0.25">
      <c r="N908" s="21"/>
    </row>
    <row r="909" spans="14:14" x14ac:dyDescent="0.25">
      <c r="N909" s="21"/>
    </row>
    <row r="910" spans="14:14" x14ac:dyDescent="0.25">
      <c r="N910" s="21"/>
    </row>
    <row r="911" spans="14:14" x14ac:dyDescent="0.25">
      <c r="N911" s="21"/>
    </row>
    <row r="912" spans="14:14" x14ac:dyDescent="0.25">
      <c r="N912" s="21"/>
    </row>
    <row r="913" spans="14:14" x14ac:dyDescent="0.25">
      <c r="N913" s="21"/>
    </row>
    <row r="914" spans="14:14" x14ac:dyDescent="0.25">
      <c r="N914" s="21"/>
    </row>
    <row r="915" spans="14:14" x14ac:dyDescent="0.25">
      <c r="N915" s="21"/>
    </row>
    <row r="916" spans="14:14" x14ac:dyDescent="0.25">
      <c r="N916" s="21"/>
    </row>
    <row r="917" spans="14:14" x14ac:dyDescent="0.25">
      <c r="N917" s="21"/>
    </row>
    <row r="918" spans="14:14" x14ac:dyDescent="0.25">
      <c r="N918" s="21"/>
    </row>
    <row r="919" spans="14:14" x14ac:dyDescent="0.25">
      <c r="N919" s="21"/>
    </row>
    <row r="920" spans="14:14" x14ac:dyDescent="0.25">
      <c r="N920" s="21"/>
    </row>
    <row r="921" spans="14:14" x14ac:dyDescent="0.25">
      <c r="N921" s="21"/>
    </row>
    <row r="922" spans="14:14" x14ac:dyDescent="0.25">
      <c r="N922" s="21"/>
    </row>
    <row r="923" spans="14:14" x14ac:dyDescent="0.25">
      <c r="N923" s="21"/>
    </row>
    <row r="924" spans="14:14" x14ac:dyDescent="0.25">
      <c r="N924" s="21"/>
    </row>
    <row r="925" spans="14:14" x14ac:dyDescent="0.25">
      <c r="N925" s="21"/>
    </row>
    <row r="926" spans="14:14" x14ac:dyDescent="0.25">
      <c r="N926" s="21"/>
    </row>
    <row r="927" spans="14:14" x14ac:dyDescent="0.25">
      <c r="N927" s="21"/>
    </row>
    <row r="928" spans="14:14" x14ac:dyDescent="0.25">
      <c r="N928" s="21"/>
    </row>
    <row r="929" spans="14:14" x14ac:dyDescent="0.25">
      <c r="N929" s="21"/>
    </row>
    <row r="930" spans="14:14" x14ac:dyDescent="0.25">
      <c r="N930" s="21"/>
    </row>
    <row r="931" spans="14:14" x14ac:dyDescent="0.25">
      <c r="N931" s="21"/>
    </row>
    <row r="932" spans="14:14" x14ac:dyDescent="0.25">
      <c r="N932" s="21"/>
    </row>
    <row r="933" spans="14:14" x14ac:dyDescent="0.25">
      <c r="N933" s="21"/>
    </row>
    <row r="934" spans="14:14" x14ac:dyDescent="0.25">
      <c r="N934" s="21"/>
    </row>
    <row r="935" spans="14:14" x14ac:dyDescent="0.25">
      <c r="N935" s="21"/>
    </row>
    <row r="936" spans="14:14" x14ac:dyDescent="0.25">
      <c r="N936" s="21"/>
    </row>
    <row r="937" spans="14:14" x14ac:dyDescent="0.25">
      <c r="N937" s="21"/>
    </row>
    <row r="938" spans="14:14" x14ac:dyDescent="0.25">
      <c r="N938" s="21"/>
    </row>
    <row r="939" spans="14:14" x14ac:dyDescent="0.25">
      <c r="N939" s="21"/>
    </row>
    <row r="940" spans="14:14" x14ac:dyDescent="0.25">
      <c r="N940" s="21"/>
    </row>
    <row r="941" spans="14:14" x14ac:dyDescent="0.25">
      <c r="N941" s="21"/>
    </row>
    <row r="942" spans="14:14" x14ac:dyDescent="0.25">
      <c r="N942" s="21"/>
    </row>
    <row r="943" spans="14:14" x14ac:dyDescent="0.25">
      <c r="N943" s="21"/>
    </row>
    <row r="944" spans="14:14" x14ac:dyDescent="0.25">
      <c r="N944" s="21"/>
    </row>
    <row r="945" spans="14:14" x14ac:dyDescent="0.25">
      <c r="N945" s="21"/>
    </row>
    <row r="946" spans="14:14" x14ac:dyDescent="0.25">
      <c r="N946" s="21"/>
    </row>
    <row r="947" spans="14:14" x14ac:dyDescent="0.25">
      <c r="N947" s="21"/>
    </row>
    <row r="948" spans="14:14" x14ac:dyDescent="0.25">
      <c r="N948" s="21"/>
    </row>
    <row r="949" spans="14:14" x14ac:dyDescent="0.25">
      <c r="N949" s="21"/>
    </row>
    <row r="950" spans="14:14" x14ac:dyDescent="0.25">
      <c r="N950" s="21"/>
    </row>
    <row r="951" spans="14:14" x14ac:dyDescent="0.25">
      <c r="N951" s="21"/>
    </row>
    <row r="952" spans="14:14" x14ac:dyDescent="0.25">
      <c r="N952" s="21"/>
    </row>
    <row r="953" spans="14:14" x14ac:dyDescent="0.25">
      <c r="N953" s="21"/>
    </row>
    <row r="954" spans="14:14" x14ac:dyDescent="0.25">
      <c r="N954" s="21"/>
    </row>
    <row r="955" spans="14:14" x14ac:dyDescent="0.25">
      <c r="N955" s="21"/>
    </row>
    <row r="956" spans="14:14" x14ac:dyDescent="0.25">
      <c r="N956" s="21"/>
    </row>
    <row r="957" spans="14:14" x14ac:dyDescent="0.25">
      <c r="N957" s="21"/>
    </row>
    <row r="958" spans="14:14" x14ac:dyDescent="0.25">
      <c r="N958" s="21"/>
    </row>
    <row r="959" spans="14:14" x14ac:dyDescent="0.25">
      <c r="N959" s="21"/>
    </row>
    <row r="960" spans="14:14" x14ac:dyDescent="0.25">
      <c r="N960" s="21"/>
    </row>
    <row r="961" spans="14:14" x14ac:dyDescent="0.25">
      <c r="N961" s="21"/>
    </row>
    <row r="962" spans="14:14" x14ac:dyDescent="0.25">
      <c r="N962" s="21"/>
    </row>
    <row r="963" spans="14:14" x14ac:dyDescent="0.25">
      <c r="N963" s="21"/>
    </row>
    <row r="964" spans="14:14" x14ac:dyDescent="0.25">
      <c r="N964" s="21"/>
    </row>
    <row r="965" spans="14:14" x14ac:dyDescent="0.25">
      <c r="N965" s="21"/>
    </row>
    <row r="966" spans="14:14" x14ac:dyDescent="0.25">
      <c r="N966" s="21"/>
    </row>
    <row r="967" spans="14:14" x14ac:dyDescent="0.25">
      <c r="N967" s="21"/>
    </row>
    <row r="968" spans="14:14" x14ac:dyDescent="0.25">
      <c r="N968" s="21"/>
    </row>
    <row r="969" spans="14:14" x14ac:dyDescent="0.25">
      <c r="N969" s="21"/>
    </row>
    <row r="970" spans="14:14" x14ac:dyDescent="0.25">
      <c r="N970" s="21"/>
    </row>
    <row r="971" spans="14:14" x14ac:dyDescent="0.25">
      <c r="N971" s="21"/>
    </row>
    <row r="972" spans="14:14" x14ac:dyDescent="0.25">
      <c r="N972" s="21"/>
    </row>
    <row r="973" spans="14:14" x14ac:dyDescent="0.25">
      <c r="N973" s="21"/>
    </row>
    <row r="974" spans="14:14" x14ac:dyDescent="0.25">
      <c r="N974" s="21"/>
    </row>
    <row r="975" spans="14:14" x14ac:dyDescent="0.25">
      <c r="N975" s="21"/>
    </row>
    <row r="976" spans="14:14" x14ac:dyDescent="0.25">
      <c r="N976" s="21"/>
    </row>
    <row r="977" spans="14:14" x14ac:dyDescent="0.25">
      <c r="N977" s="21"/>
    </row>
    <row r="978" spans="14:14" x14ac:dyDescent="0.25">
      <c r="N978" s="21"/>
    </row>
    <row r="979" spans="14:14" x14ac:dyDescent="0.25">
      <c r="N979" s="21"/>
    </row>
    <row r="980" spans="14:14" x14ac:dyDescent="0.25">
      <c r="N980" s="21"/>
    </row>
    <row r="981" spans="14:14" x14ac:dyDescent="0.25">
      <c r="N981" s="21"/>
    </row>
    <row r="982" spans="14:14" x14ac:dyDescent="0.25">
      <c r="N982" s="21"/>
    </row>
    <row r="983" spans="14:14" x14ac:dyDescent="0.25">
      <c r="N983" s="21"/>
    </row>
    <row r="984" spans="14:14" x14ac:dyDescent="0.25">
      <c r="N984" s="21"/>
    </row>
    <row r="985" spans="14:14" x14ac:dyDescent="0.25">
      <c r="N985" s="21"/>
    </row>
    <row r="986" spans="14:14" x14ac:dyDescent="0.25">
      <c r="N986" s="21"/>
    </row>
    <row r="987" spans="14:14" x14ac:dyDescent="0.25">
      <c r="N987" s="21"/>
    </row>
    <row r="988" spans="14:14" x14ac:dyDescent="0.25">
      <c r="N988" s="21"/>
    </row>
    <row r="989" spans="14:14" x14ac:dyDescent="0.25">
      <c r="N989" s="21"/>
    </row>
    <row r="990" spans="14:14" x14ac:dyDescent="0.25">
      <c r="N990" s="21"/>
    </row>
    <row r="991" spans="14:14" x14ac:dyDescent="0.25">
      <c r="N991" s="21"/>
    </row>
    <row r="992" spans="14:14" x14ac:dyDescent="0.25">
      <c r="N992" s="21"/>
    </row>
    <row r="993" spans="14:14" x14ac:dyDescent="0.25">
      <c r="N993" s="21"/>
    </row>
    <row r="994" spans="14:14" x14ac:dyDescent="0.25">
      <c r="N994" s="21"/>
    </row>
    <row r="995" spans="14:14" x14ac:dyDescent="0.25">
      <c r="N995" s="21"/>
    </row>
    <row r="996" spans="14:14" x14ac:dyDescent="0.25">
      <c r="N996" s="21"/>
    </row>
    <row r="997" spans="14:14" x14ac:dyDescent="0.25">
      <c r="N997" s="21"/>
    </row>
    <row r="998" spans="14:14" x14ac:dyDescent="0.25">
      <c r="N998" s="21"/>
    </row>
    <row r="999" spans="14:14" x14ac:dyDescent="0.25">
      <c r="N999" s="21"/>
    </row>
    <row r="1000" spans="14:14" x14ac:dyDescent="0.25">
      <c r="N1000" s="21"/>
    </row>
    <row r="1001" spans="14:14" x14ac:dyDescent="0.25">
      <c r="N1001" s="21"/>
    </row>
    <row r="1002" spans="14:14" x14ac:dyDescent="0.25">
      <c r="N1002" s="21"/>
    </row>
    <row r="1003" spans="14:14" x14ac:dyDescent="0.25">
      <c r="N1003" s="21"/>
    </row>
    <row r="1004" spans="14:14" x14ac:dyDescent="0.25">
      <c r="N1004" s="21"/>
    </row>
    <row r="1005" spans="14:14" x14ac:dyDescent="0.25">
      <c r="N1005" s="21"/>
    </row>
    <row r="1006" spans="14:14" x14ac:dyDescent="0.25">
      <c r="N1006" s="21"/>
    </row>
    <row r="1007" spans="14:14" x14ac:dyDescent="0.25">
      <c r="N1007" s="21"/>
    </row>
    <row r="1008" spans="14:14" x14ac:dyDescent="0.25">
      <c r="N1008" s="21"/>
    </row>
    <row r="1009" spans="14:14" x14ac:dyDescent="0.25">
      <c r="N1009" s="21"/>
    </row>
    <row r="1010" spans="14:14" x14ac:dyDescent="0.25">
      <c r="N1010" s="21"/>
    </row>
    <row r="1011" spans="14:14" x14ac:dyDescent="0.25">
      <c r="N1011" s="21"/>
    </row>
    <row r="1012" spans="14:14" x14ac:dyDescent="0.25">
      <c r="N1012" s="21"/>
    </row>
    <row r="1013" spans="14:14" x14ac:dyDescent="0.25">
      <c r="N1013" s="21"/>
    </row>
    <row r="1014" spans="14:14" x14ac:dyDescent="0.25">
      <c r="N1014" s="21"/>
    </row>
    <row r="1015" spans="14:14" x14ac:dyDescent="0.25">
      <c r="N1015" s="21"/>
    </row>
    <row r="1016" spans="14:14" x14ac:dyDescent="0.25">
      <c r="N1016" s="21"/>
    </row>
    <row r="1017" spans="14:14" x14ac:dyDescent="0.25">
      <c r="N1017" s="21"/>
    </row>
    <row r="1018" spans="14:14" x14ac:dyDescent="0.25">
      <c r="N1018" s="21"/>
    </row>
    <row r="1019" spans="14:14" x14ac:dyDescent="0.25">
      <c r="N1019" s="21"/>
    </row>
    <row r="1020" spans="14:14" x14ac:dyDescent="0.25">
      <c r="N1020" s="21"/>
    </row>
    <row r="1021" spans="14:14" x14ac:dyDescent="0.25">
      <c r="N1021" s="21"/>
    </row>
    <row r="1022" spans="14:14" x14ac:dyDescent="0.25">
      <c r="N1022" s="21"/>
    </row>
    <row r="1023" spans="14:14" x14ac:dyDescent="0.25">
      <c r="N1023" s="21"/>
    </row>
    <row r="1024" spans="14:14" x14ac:dyDescent="0.25">
      <c r="N1024" s="21"/>
    </row>
    <row r="1025" spans="14:14" x14ac:dyDescent="0.25">
      <c r="N1025" s="21"/>
    </row>
    <row r="1026" spans="14:14" x14ac:dyDescent="0.25">
      <c r="N1026" s="21"/>
    </row>
    <row r="1027" spans="14:14" x14ac:dyDescent="0.25">
      <c r="N1027" s="21"/>
    </row>
    <row r="1028" spans="14:14" x14ac:dyDescent="0.25">
      <c r="N1028" s="21"/>
    </row>
    <row r="1029" spans="14:14" x14ac:dyDescent="0.25">
      <c r="N1029" s="21"/>
    </row>
    <row r="1030" spans="14:14" x14ac:dyDescent="0.25">
      <c r="N1030" s="21"/>
    </row>
    <row r="1031" spans="14:14" x14ac:dyDescent="0.25">
      <c r="N1031" s="21"/>
    </row>
    <row r="1032" spans="14:14" x14ac:dyDescent="0.25">
      <c r="N1032" s="21"/>
    </row>
    <row r="1033" spans="14:14" x14ac:dyDescent="0.25">
      <c r="N1033" s="21"/>
    </row>
    <row r="1034" spans="14:14" x14ac:dyDescent="0.25">
      <c r="N1034" s="21"/>
    </row>
    <row r="1035" spans="14:14" x14ac:dyDescent="0.25">
      <c r="N1035" s="21"/>
    </row>
    <row r="1036" spans="14:14" x14ac:dyDescent="0.25">
      <c r="N1036" s="21"/>
    </row>
    <row r="1037" spans="14:14" x14ac:dyDescent="0.25">
      <c r="N1037" s="21"/>
    </row>
    <row r="1038" spans="14:14" x14ac:dyDescent="0.25">
      <c r="N1038" s="21"/>
    </row>
    <row r="1039" spans="14:14" x14ac:dyDescent="0.25">
      <c r="N1039" s="21"/>
    </row>
    <row r="1040" spans="14:14" x14ac:dyDescent="0.25">
      <c r="N1040" s="21"/>
    </row>
    <row r="1041" spans="14:14" x14ac:dyDescent="0.25">
      <c r="N1041" s="21"/>
    </row>
    <row r="1042" spans="14:14" x14ac:dyDescent="0.25">
      <c r="N1042" s="21"/>
    </row>
    <row r="1043" spans="14:14" x14ac:dyDescent="0.25">
      <c r="N1043" s="21"/>
    </row>
    <row r="1044" spans="14:14" x14ac:dyDescent="0.25">
      <c r="N1044" s="21"/>
    </row>
    <row r="1045" spans="14:14" x14ac:dyDescent="0.25">
      <c r="N1045" s="21"/>
    </row>
    <row r="1046" spans="14:14" x14ac:dyDescent="0.25">
      <c r="N1046" s="21"/>
    </row>
    <row r="1047" spans="14:14" x14ac:dyDescent="0.25">
      <c r="N1047" s="21"/>
    </row>
    <row r="1048" spans="14:14" x14ac:dyDescent="0.25">
      <c r="N1048" s="21"/>
    </row>
    <row r="1049" spans="14:14" x14ac:dyDescent="0.25">
      <c r="N1049" s="21"/>
    </row>
    <row r="1050" spans="14:14" x14ac:dyDescent="0.25">
      <c r="N1050" s="21"/>
    </row>
    <row r="1051" spans="14:14" x14ac:dyDescent="0.25">
      <c r="N1051" s="21"/>
    </row>
    <row r="1052" spans="14:14" x14ac:dyDescent="0.25">
      <c r="N1052" s="21"/>
    </row>
    <row r="1053" spans="14:14" x14ac:dyDescent="0.25">
      <c r="N1053" s="21"/>
    </row>
    <row r="1054" spans="14:14" x14ac:dyDescent="0.25">
      <c r="N1054" s="21"/>
    </row>
    <row r="1055" spans="14:14" x14ac:dyDescent="0.25">
      <c r="N1055" s="21"/>
    </row>
    <row r="1056" spans="14:14" x14ac:dyDescent="0.25">
      <c r="N1056" s="21"/>
    </row>
    <row r="1057" spans="14:14" x14ac:dyDescent="0.25">
      <c r="N1057" s="21"/>
    </row>
    <row r="1058" spans="14:14" x14ac:dyDescent="0.25">
      <c r="N1058" s="21"/>
    </row>
    <row r="1059" spans="14:14" x14ac:dyDescent="0.25">
      <c r="N1059" s="21"/>
    </row>
    <row r="1060" spans="14:14" x14ac:dyDescent="0.25">
      <c r="N1060" s="21"/>
    </row>
    <row r="1061" spans="14:14" x14ac:dyDescent="0.25">
      <c r="N1061" s="21"/>
    </row>
    <row r="1062" spans="14:14" x14ac:dyDescent="0.25">
      <c r="N1062" s="21"/>
    </row>
    <row r="1063" spans="14:14" x14ac:dyDescent="0.25">
      <c r="N1063" s="21"/>
    </row>
    <row r="1064" spans="14:14" x14ac:dyDescent="0.25">
      <c r="N1064" s="21"/>
    </row>
    <row r="1065" spans="14:14" x14ac:dyDescent="0.25">
      <c r="N1065" s="21"/>
    </row>
    <row r="1066" spans="14:14" x14ac:dyDescent="0.25">
      <c r="N1066" s="21"/>
    </row>
    <row r="1067" spans="14:14" x14ac:dyDescent="0.25">
      <c r="N1067" s="21"/>
    </row>
    <row r="1068" spans="14:14" x14ac:dyDescent="0.25">
      <c r="N1068" s="21"/>
    </row>
    <row r="1069" spans="14:14" x14ac:dyDescent="0.25">
      <c r="N1069" s="21"/>
    </row>
    <row r="1070" spans="14:14" x14ac:dyDescent="0.25">
      <c r="N1070" s="21"/>
    </row>
    <row r="1071" spans="14:14" x14ac:dyDescent="0.25">
      <c r="N1071" s="21"/>
    </row>
    <row r="1072" spans="14:14" x14ac:dyDescent="0.25">
      <c r="N1072" s="21"/>
    </row>
    <row r="1073" spans="14:14" x14ac:dyDescent="0.25">
      <c r="N1073" s="21"/>
    </row>
    <row r="1074" spans="14:14" x14ac:dyDescent="0.25">
      <c r="N1074" s="21"/>
    </row>
    <row r="1075" spans="14:14" x14ac:dyDescent="0.25">
      <c r="N1075" s="21"/>
    </row>
    <row r="1076" spans="14:14" x14ac:dyDescent="0.25">
      <c r="N1076" s="21"/>
    </row>
    <row r="1077" spans="14:14" x14ac:dyDescent="0.25">
      <c r="N1077" s="21"/>
    </row>
    <row r="1078" spans="14:14" x14ac:dyDescent="0.25">
      <c r="N1078" s="21"/>
    </row>
    <row r="1079" spans="14:14" x14ac:dyDescent="0.25">
      <c r="N1079" s="21"/>
    </row>
    <row r="1080" spans="14:14" x14ac:dyDescent="0.25">
      <c r="N1080" s="21"/>
    </row>
    <row r="1081" spans="14:14" x14ac:dyDescent="0.25">
      <c r="N1081" s="21"/>
    </row>
    <row r="1082" spans="14:14" x14ac:dyDescent="0.25">
      <c r="N1082" s="21"/>
    </row>
    <row r="1083" spans="14:14" x14ac:dyDescent="0.25">
      <c r="N1083" s="21"/>
    </row>
    <row r="1084" spans="14:14" x14ac:dyDescent="0.25">
      <c r="N1084" s="21"/>
    </row>
    <row r="1085" spans="14:14" x14ac:dyDescent="0.25">
      <c r="N1085" s="21"/>
    </row>
    <row r="1086" spans="14:14" x14ac:dyDescent="0.25">
      <c r="N1086" s="21"/>
    </row>
    <row r="1087" spans="14:14" x14ac:dyDescent="0.25">
      <c r="N1087" s="21"/>
    </row>
    <row r="1088" spans="14:14" x14ac:dyDescent="0.25">
      <c r="N1088" s="21"/>
    </row>
    <row r="1089" spans="14:14" x14ac:dyDescent="0.25">
      <c r="N1089" s="21"/>
    </row>
    <row r="1090" spans="14:14" x14ac:dyDescent="0.25">
      <c r="N1090" s="21"/>
    </row>
    <row r="1091" spans="14:14" x14ac:dyDescent="0.25">
      <c r="N1091" s="21"/>
    </row>
    <row r="1092" spans="14:14" x14ac:dyDescent="0.25">
      <c r="N1092" s="21"/>
    </row>
    <row r="1093" spans="14:14" x14ac:dyDescent="0.25">
      <c r="N1093" s="21"/>
    </row>
    <row r="1094" spans="14:14" x14ac:dyDescent="0.25">
      <c r="N1094" s="21"/>
    </row>
    <row r="1095" spans="14:14" x14ac:dyDescent="0.25">
      <c r="N1095" s="21"/>
    </row>
    <row r="1096" spans="14:14" x14ac:dyDescent="0.25">
      <c r="N1096" s="21"/>
    </row>
    <row r="1097" spans="14:14" x14ac:dyDescent="0.25">
      <c r="N1097" s="21"/>
    </row>
    <row r="1098" spans="14:14" x14ac:dyDescent="0.25">
      <c r="N1098" s="21"/>
    </row>
    <row r="1099" spans="14:14" x14ac:dyDescent="0.25">
      <c r="N1099" s="21"/>
    </row>
    <row r="1100" spans="14:14" x14ac:dyDescent="0.25">
      <c r="N1100" s="21"/>
    </row>
    <row r="1101" spans="14:14" x14ac:dyDescent="0.25">
      <c r="N1101" s="21"/>
    </row>
    <row r="1102" spans="14:14" x14ac:dyDescent="0.25">
      <c r="N1102" s="21"/>
    </row>
    <row r="1103" spans="14:14" x14ac:dyDescent="0.25">
      <c r="N1103" s="21"/>
    </row>
    <row r="1104" spans="14:14" x14ac:dyDescent="0.25">
      <c r="N1104" s="21"/>
    </row>
    <row r="1105" spans="14:14" x14ac:dyDescent="0.25">
      <c r="N1105" s="21"/>
    </row>
    <row r="1106" spans="14:14" x14ac:dyDescent="0.25">
      <c r="N1106" s="21"/>
    </row>
    <row r="1107" spans="14:14" x14ac:dyDescent="0.25">
      <c r="N1107" s="21"/>
    </row>
    <row r="1108" spans="14:14" x14ac:dyDescent="0.25">
      <c r="N1108" s="21"/>
    </row>
    <row r="1109" spans="14:14" x14ac:dyDescent="0.25">
      <c r="N1109" s="21"/>
    </row>
    <row r="1110" spans="14:14" x14ac:dyDescent="0.25">
      <c r="N1110" s="21"/>
    </row>
    <row r="1111" spans="14:14" x14ac:dyDescent="0.25">
      <c r="N1111" s="21"/>
    </row>
    <row r="1112" spans="14:14" x14ac:dyDescent="0.25">
      <c r="N1112" s="21"/>
    </row>
    <row r="1113" spans="14:14" x14ac:dyDescent="0.25">
      <c r="N1113" s="21"/>
    </row>
    <row r="1114" spans="14:14" x14ac:dyDescent="0.25">
      <c r="N1114" s="21"/>
    </row>
    <row r="1115" spans="14:14" x14ac:dyDescent="0.25">
      <c r="N1115" s="21"/>
    </row>
    <row r="1116" spans="14:14" x14ac:dyDescent="0.25">
      <c r="N1116" s="21"/>
    </row>
    <row r="1117" spans="14:14" x14ac:dyDescent="0.25">
      <c r="N1117" s="21"/>
    </row>
    <row r="1118" spans="14:14" x14ac:dyDescent="0.25">
      <c r="N1118" s="21"/>
    </row>
    <row r="1119" spans="14:14" x14ac:dyDescent="0.25">
      <c r="N1119" s="21"/>
    </row>
    <row r="1120" spans="14:14" x14ac:dyDescent="0.25">
      <c r="N1120" s="21"/>
    </row>
    <row r="1121" spans="14:14" x14ac:dyDescent="0.25">
      <c r="N1121" s="21"/>
    </row>
    <row r="1122" spans="14:14" x14ac:dyDescent="0.25">
      <c r="N1122" s="21"/>
    </row>
    <row r="1123" spans="14:14" x14ac:dyDescent="0.25">
      <c r="N1123" s="21"/>
    </row>
    <row r="1124" spans="14:14" x14ac:dyDescent="0.25">
      <c r="N1124" s="21"/>
    </row>
    <row r="1125" spans="14:14" x14ac:dyDescent="0.25">
      <c r="N1125" s="21"/>
    </row>
    <row r="1126" spans="14:14" x14ac:dyDescent="0.25">
      <c r="N1126" s="21"/>
    </row>
    <row r="1127" spans="14:14" x14ac:dyDescent="0.25">
      <c r="N1127" s="21"/>
    </row>
    <row r="1128" spans="14:14" x14ac:dyDescent="0.25">
      <c r="N1128" s="21"/>
    </row>
    <row r="1129" spans="14:14" x14ac:dyDescent="0.25">
      <c r="N1129" s="21"/>
    </row>
    <row r="1130" spans="14:14" x14ac:dyDescent="0.25">
      <c r="N1130" s="21"/>
    </row>
    <row r="1131" spans="14:14" x14ac:dyDescent="0.25">
      <c r="N1131" s="21"/>
    </row>
    <row r="1132" spans="14:14" x14ac:dyDescent="0.25">
      <c r="N1132" s="21"/>
    </row>
    <row r="1133" spans="14:14" x14ac:dyDescent="0.25">
      <c r="N1133" s="21"/>
    </row>
    <row r="1134" spans="14:14" x14ac:dyDescent="0.25">
      <c r="N1134" s="21"/>
    </row>
    <row r="1135" spans="14:14" x14ac:dyDescent="0.25">
      <c r="N1135" s="21"/>
    </row>
    <row r="1136" spans="14:14" x14ac:dyDescent="0.25">
      <c r="N1136" s="21"/>
    </row>
    <row r="1137" spans="14:14" x14ac:dyDescent="0.25">
      <c r="N1137" s="21"/>
    </row>
    <row r="1138" spans="14:14" x14ac:dyDescent="0.25">
      <c r="N1138" s="21"/>
    </row>
    <row r="1139" spans="14:14" x14ac:dyDescent="0.25">
      <c r="N1139" s="21"/>
    </row>
    <row r="1140" spans="14:14" x14ac:dyDescent="0.25">
      <c r="N1140" s="21"/>
    </row>
    <row r="1141" spans="14:14" x14ac:dyDescent="0.25">
      <c r="N1141" s="21"/>
    </row>
    <row r="1142" spans="14:14" x14ac:dyDescent="0.25">
      <c r="N1142" s="21"/>
    </row>
    <row r="1143" spans="14:14" x14ac:dyDescent="0.25">
      <c r="N1143" s="21"/>
    </row>
    <row r="1144" spans="14:14" x14ac:dyDescent="0.25">
      <c r="N1144" s="21"/>
    </row>
    <row r="1145" spans="14:14" x14ac:dyDescent="0.25">
      <c r="N1145" s="21"/>
    </row>
    <row r="1146" spans="14:14" x14ac:dyDescent="0.25">
      <c r="N1146" s="21"/>
    </row>
    <row r="1147" spans="14:14" x14ac:dyDescent="0.25">
      <c r="N1147" s="21"/>
    </row>
    <row r="1148" spans="14:14" x14ac:dyDescent="0.25">
      <c r="N1148" s="21"/>
    </row>
    <row r="1149" spans="14:14" x14ac:dyDescent="0.25">
      <c r="N1149" s="21"/>
    </row>
    <row r="1150" spans="14:14" x14ac:dyDescent="0.25">
      <c r="N1150" s="21"/>
    </row>
    <row r="1151" spans="14:14" x14ac:dyDescent="0.25">
      <c r="N1151" s="21"/>
    </row>
    <row r="1152" spans="14:14" x14ac:dyDescent="0.25">
      <c r="N1152" s="21"/>
    </row>
    <row r="1153" spans="14:14" x14ac:dyDescent="0.25">
      <c r="N1153" s="21"/>
    </row>
    <row r="1154" spans="14:14" x14ac:dyDescent="0.25">
      <c r="N1154" s="21"/>
    </row>
    <row r="1155" spans="14:14" x14ac:dyDescent="0.25">
      <c r="N1155" s="21"/>
    </row>
    <row r="1156" spans="14:14" x14ac:dyDescent="0.25">
      <c r="N1156" s="21"/>
    </row>
    <row r="1157" spans="14:14" x14ac:dyDescent="0.25">
      <c r="N1157" s="21"/>
    </row>
    <row r="1158" spans="14:14" x14ac:dyDescent="0.25">
      <c r="N1158" s="21"/>
    </row>
    <row r="1159" spans="14:14" x14ac:dyDescent="0.25">
      <c r="N1159" s="21"/>
    </row>
    <row r="1160" spans="14:14" x14ac:dyDescent="0.25">
      <c r="N1160" s="21"/>
    </row>
    <row r="1161" spans="14:14" x14ac:dyDescent="0.25">
      <c r="N1161" s="21"/>
    </row>
    <row r="1162" spans="14:14" x14ac:dyDescent="0.25">
      <c r="N1162" s="21"/>
    </row>
    <row r="1163" spans="14:14" x14ac:dyDescent="0.25">
      <c r="N1163" s="21"/>
    </row>
    <row r="1164" spans="14:14" x14ac:dyDescent="0.25">
      <c r="N1164" s="21"/>
    </row>
    <row r="1165" spans="14:14" x14ac:dyDescent="0.25">
      <c r="N1165" s="21"/>
    </row>
    <row r="1166" spans="14:14" x14ac:dyDescent="0.25">
      <c r="N1166" s="21"/>
    </row>
    <row r="1167" spans="14:14" x14ac:dyDescent="0.25">
      <c r="N1167" s="21"/>
    </row>
    <row r="1168" spans="14:14" x14ac:dyDescent="0.25">
      <c r="N1168" s="21"/>
    </row>
    <row r="1169" spans="14:14" x14ac:dyDescent="0.25">
      <c r="N1169" s="21"/>
    </row>
    <row r="1170" spans="14:14" x14ac:dyDescent="0.25">
      <c r="N1170" s="21"/>
    </row>
    <row r="1171" spans="14:14" x14ac:dyDescent="0.25">
      <c r="N1171" s="21"/>
    </row>
    <row r="1172" spans="14:14" x14ac:dyDescent="0.25">
      <c r="N1172" s="21"/>
    </row>
    <row r="1173" spans="14:14" x14ac:dyDescent="0.25">
      <c r="N1173" s="21"/>
    </row>
    <row r="1174" spans="14:14" x14ac:dyDescent="0.25">
      <c r="N1174" s="21"/>
    </row>
    <row r="1175" spans="14:14" x14ac:dyDescent="0.25">
      <c r="N1175" s="21"/>
    </row>
    <row r="1176" spans="14:14" x14ac:dyDescent="0.25">
      <c r="N1176" s="21"/>
    </row>
    <row r="1177" spans="14:14" x14ac:dyDescent="0.25">
      <c r="N1177" s="21"/>
    </row>
    <row r="1178" spans="14:14" x14ac:dyDescent="0.25">
      <c r="N1178" s="21"/>
    </row>
    <row r="1179" spans="14:14" x14ac:dyDescent="0.25">
      <c r="N1179" s="21"/>
    </row>
    <row r="1180" spans="14:14" x14ac:dyDescent="0.25">
      <c r="N1180" s="21"/>
    </row>
    <row r="1181" spans="14:14" x14ac:dyDescent="0.25">
      <c r="N1181" s="21"/>
    </row>
    <row r="1182" spans="14:14" x14ac:dyDescent="0.25">
      <c r="N1182" s="21"/>
    </row>
    <row r="1183" spans="14:14" x14ac:dyDescent="0.25">
      <c r="N1183" s="21"/>
    </row>
    <row r="1184" spans="14:14" x14ac:dyDescent="0.25">
      <c r="N1184" s="21"/>
    </row>
    <row r="1185" spans="14:14" x14ac:dyDescent="0.25">
      <c r="N1185" s="21"/>
    </row>
    <row r="1186" spans="14:14" x14ac:dyDescent="0.25">
      <c r="N1186" s="21"/>
    </row>
    <row r="1187" spans="14:14" x14ac:dyDescent="0.25">
      <c r="N1187" s="21"/>
    </row>
    <row r="1188" spans="14:14" x14ac:dyDescent="0.25">
      <c r="N1188" s="21"/>
    </row>
    <row r="1189" spans="14:14" x14ac:dyDescent="0.25">
      <c r="N1189" s="21"/>
    </row>
    <row r="1190" spans="14:14" x14ac:dyDescent="0.25">
      <c r="N1190" s="21"/>
    </row>
    <row r="1191" spans="14:14" x14ac:dyDescent="0.25">
      <c r="N1191" s="21"/>
    </row>
    <row r="1192" spans="14:14" x14ac:dyDescent="0.25">
      <c r="N1192" s="21"/>
    </row>
    <row r="1193" spans="14:14" x14ac:dyDescent="0.25">
      <c r="N1193" s="21"/>
    </row>
    <row r="1194" spans="14:14" x14ac:dyDescent="0.25">
      <c r="N1194" s="21"/>
    </row>
    <row r="1195" spans="14:14" x14ac:dyDescent="0.25">
      <c r="N1195" s="21"/>
    </row>
    <row r="1196" spans="14:14" x14ac:dyDescent="0.25">
      <c r="N1196" s="21"/>
    </row>
    <row r="1197" spans="14:14" x14ac:dyDescent="0.25">
      <c r="N1197" s="21"/>
    </row>
    <row r="1198" spans="14:14" x14ac:dyDescent="0.25">
      <c r="N1198" s="21"/>
    </row>
    <row r="1199" spans="14:14" x14ac:dyDescent="0.25">
      <c r="N1199" s="21"/>
    </row>
    <row r="1200" spans="14:14" x14ac:dyDescent="0.25">
      <c r="N1200" s="21"/>
    </row>
    <row r="1201" spans="14:14" x14ac:dyDescent="0.25">
      <c r="N1201" s="21"/>
    </row>
    <row r="1202" spans="14:14" x14ac:dyDescent="0.25">
      <c r="N1202" s="21"/>
    </row>
    <row r="1203" spans="14:14" x14ac:dyDescent="0.25">
      <c r="N1203" s="21"/>
    </row>
    <row r="1204" spans="14:14" x14ac:dyDescent="0.25">
      <c r="N1204" s="21"/>
    </row>
    <row r="1205" spans="14:14" x14ac:dyDescent="0.25">
      <c r="N1205" s="21"/>
    </row>
    <row r="1206" spans="14:14" x14ac:dyDescent="0.25">
      <c r="N1206" s="21"/>
    </row>
    <row r="1207" spans="14:14" x14ac:dyDescent="0.25">
      <c r="N1207" s="21"/>
    </row>
    <row r="1208" spans="14:14" x14ac:dyDescent="0.25">
      <c r="N1208" s="21"/>
    </row>
    <row r="1209" spans="14:14" x14ac:dyDescent="0.25">
      <c r="N1209" s="21"/>
    </row>
    <row r="1210" spans="14:14" x14ac:dyDescent="0.25">
      <c r="N1210" s="21"/>
    </row>
    <row r="1211" spans="14:14" x14ac:dyDescent="0.25">
      <c r="N1211" s="21"/>
    </row>
    <row r="1212" spans="14:14" x14ac:dyDescent="0.25">
      <c r="N1212" s="21"/>
    </row>
    <row r="1213" spans="14:14" x14ac:dyDescent="0.25">
      <c r="N1213" s="21"/>
    </row>
    <row r="1214" spans="14:14" x14ac:dyDescent="0.25">
      <c r="N1214" s="21"/>
    </row>
    <row r="1215" spans="14:14" x14ac:dyDescent="0.25">
      <c r="N1215" s="21"/>
    </row>
    <row r="1216" spans="14:14" x14ac:dyDescent="0.25">
      <c r="N1216" s="21"/>
    </row>
    <row r="1217" spans="14:14" x14ac:dyDescent="0.25">
      <c r="N1217" s="21"/>
    </row>
    <row r="1218" spans="14:14" x14ac:dyDescent="0.25">
      <c r="N1218" s="21"/>
    </row>
    <row r="1219" spans="14:14" x14ac:dyDescent="0.25">
      <c r="N1219" s="21"/>
    </row>
    <row r="1220" spans="14:14" x14ac:dyDescent="0.25">
      <c r="N1220" s="21"/>
    </row>
    <row r="1221" spans="14:14" x14ac:dyDescent="0.25">
      <c r="N1221" s="21"/>
    </row>
    <row r="1222" spans="14:14" x14ac:dyDescent="0.25">
      <c r="N1222" s="21"/>
    </row>
    <row r="1223" spans="14:14" x14ac:dyDescent="0.25">
      <c r="N1223" s="21"/>
    </row>
    <row r="1224" spans="14:14" x14ac:dyDescent="0.25">
      <c r="N1224" s="21"/>
    </row>
    <row r="1225" spans="14:14" x14ac:dyDescent="0.25">
      <c r="N1225" s="21"/>
    </row>
    <row r="1226" spans="14:14" x14ac:dyDescent="0.25">
      <c r="N1226" s="21"/>
    </row>
    <row r="1227" spans="14:14" x14ac:dyDescent="0.25">
      <c r="N1227" s="21"/>
    </row>
    <row r="1228" spans="14:14" x14ac:dyDescent="0.25">
      <c r="N1228" s="21"/>
    </row>
    <row r="1229" spans="14:14" x14ac:dyDescent="0.25">
      <c r="N1229" s="21"/>
    </row>
    <row r="1230" spans="14:14" x14ac:dyDescent="0.25">
      <c r="N1230" s="21"/>
    </row>
    <row r="1231" spans="14:14" x14ac:dyDescent="0.25">
      <c r="N1231" s="21"/>
    </row>
    <row r="1232" spans="14:14" x14ac:dyDescent="0.25">
      <c r="N1232" s="21"/>
    </row>
    <row r="1233" spans="14:14" x14ac:dyDescent="0.25">
      <c r="N1233" s="21"/>
    </row>
    <row r="1234" spans="14:14" x14ac:dyDescent="0.25">
      <c r="N1234" s="21"/>
    </row>
    <row r="1235" spans="14:14" x14ac:dyDescent="0.25">
      <c r="N1235" s="21"/>
    </row>
    <row r="1236" spans="14:14" x14ac:dyDescent="0.25">
      <c r="N1236" s="21"/>
    </row>
    <row r="1237" spans="14:14" x14ac:dyDescent="0.25">
      <c r="N1237" s="21"/>
    </row>
    <row r="1238" spans="14:14" x14ac:dyDescent="0.25">
      <c r="N1238" s="21"/>
    </row>
    <row r="1239" spans="14:14" x14ac:dyDescent="0.25">
      <c r="N1239" s="21"/>
    </row>
    <row r="1240" spans="14:14" x14ac:dyDescent="0.25">
      <c r="N1240" s="21"/>
    </row>
    <row r="1241" spans="14:14" x14ac:dyDescent="0.25">
      <c r="N1241" s="21"/>
    </row>
    <row r="1242" spans="14:14" x14ac:dyDescent="0.25">
      <c r="N1242" s="21"/>
    </row>
    <row r="1243" spans="14:14" x14ac:dyDescent="0.25">
      <c r="N1243" s="21"/>
    </row>
    <row r="1244" spans="14:14" x14ac:dyDescent="0.25">
      <c r="N1244" s="21"/>
    </row>
    <row r="1245" spans="14:14" x14ac:dyDescent="0.25">
      <c r="N1245" s="21"/>
    </row>
    <row r="1246" spans="14:14" x14ac:dyDescent="0.25">
      <c r="N1246" s="21"/>
    </row>
    <row r="1247" spans="14:14" x14ac:dyDescent="0.25">
      <c r="N1247" s="21"/>
    </row>
    <row r="1248" spans="14:14" x14ac:dyDescent="0.25">
      <c r="N1248" s="21"/>
    </row>
    <row r="1249" spans="14:14" x14ac:dyDescent="0.25">
      <c r="N1249" s="21"/>
    </row>
    <row r="1250" spans="14:14" x14ac:dyDescent="0.25">
      <c r="N1250" s="21"/>
    </row>
    <row r="1251" spans="14:14" x14ac:dyDescent="0.25">
      <c r="N1251" s="21"/>
    </row>
    <row r="1252" spans="14:14" x14ac:dyDescent="0.25">
      <c r="N1252" s="21"/>
    </row>
    <row r="1253" spans="14:14" x14ac:dyDescent="0.25">
      <c r="N1253" s="21"/>
    </row>
    <row r="1254" spans="14:14" x14ac:dyDescent="0.25">
      <c r="N1254" s="21"/>
    </row>
    <row r="1255" spans="14:14" x14ac:dyDescent="0.25">
      <c r="N1255" s="21"/>
    </row>
    <row r="1256" spans="14:14" x14ac:dyDescent="0.25">
      <c r="N1256" s="21"/>
    </row>
    <row r="1257" spans="14:14" x14ac:dyDescent="0.25">
      <c r="N1257" s="21"/>
    </row>
    <row r="1258" spans="14:14" x14ac:dyDescent="0.25">
      <c r="N1258" s="21"/>
    </row>
    <row r="1259" spans="14:14" x14ac:dyDescent="0.25">
      <c r="N1259" s="21"/>
    </row>
    <row r="1260" spans="14:14" x14ac:dyDescent="0.25">
      <c r="N1260" s="21"/>
    </row>
    <row r="1261" spans="14:14" x14ac:dyDescent="0.25">
      <c r="N1261" s="21"/>
    </row>
    <row r="1262" spans="14:14" x14ac:dyDescent="0.25">
      <c r="N1262" s="21"/>
    </row>
    <row r="1263" spans="14:14" x14ac:dyDescent="0.25">
      <c r="N1263" s="21"/>
    </row>
    <row r="1264" spans="14:14" x14ac:dyDescent="0.25">
      <c r="N1264" s="21"/>
    </row>
    <row r="1265" spans="14:14" x14ac:dyDescent="0.25">
      <c r="N1265" s="21"/>
    </row>
    <row r="1266" spans="14:14" x14ac:dyDescent="0.25">
      <c r="N1266" s="21"/>
    </row>
    <row r="1267" spans="14:14" x14ac:dyDescent="0.25">
      <c r="N1267" s="21"/>
    </row>
    <row r="1268" spans="14:14" x14ac:dyDescent="0.25">
      <c r="N1268" s="21"/>
    </row>
    <row r="1269" spans="14:14" x14ac:dyDescent="0.25">
      <c r="N1269" s="21"/>
    </row>
    <row r="1270" spans="14:14" x14ac:dyDescent="0.25">
      <c r="N1270" s="21"/>
    </row>
    <row r="1271" spans="14:14" x14ac:dyDescent="0.25">
      <c r="N1271" s="21"/>
    </row>
    <row r="1272" spans="14:14" x14ac:dyDescent="0.25">
      <c r="N1272" s="21"/>
    </row>
    <row r="1273" spans="14:14" x14ac:dyDescent="0.25">
      <c r="N1273" s="21"/>
    </row>
    <row r="1274" spans="14:14" x14ac:dyDescent="0.25">
      <c r="N1274" s="21"/>
    </row>
    <row r="1275" spans="14:14" x14ac:dyDescent="0.25">
      <c r="N1275" s="21"/>
    </row>
    <row r="1276" spans="14:14" x14ac:dyDescent="0.25">
      <c r="N1276" s="21"/>
    </row>
    <row r="1277" spans="14:14" x14ac:dyDescent="0.25">
      <c r="N1277" s="21"/>
    </row>
    <row r="1278" spans="14:14" x14ac:dyDescent="0.25">
      <c r="N1278" s="21"/>
    </row>
    <row r="1279" spans="14:14" x14ac:dyDescent="0.25">
      <c r="N1279" s="21"/>
    </row>
    <row r="1280" spans="14:14" x14ac:dyDescent="0.25">
      <c r="N1280" s="21"/>
    </row>
    <row r="1281" spans="14:14" x14ac:dyDescent="0.25">
      <c r="N1281" s="21"/>
    </row>
    <row r="1282" spans="14:14" x14ac:dyDescent="0.25">
      <c r="N1282" s="21"/>
    </row>
    <row r="1283" spans="14:14" x14ac:dyDescent="0.25">
      <c r="N1283" s="21"/>
    </row>
    <row r="1284" spans="14:14" x14ac:dyDescent="0.25">
      <c r="N1284" s="21"/>
    </row>
    <row r="1285" spans="14:14" x14ac:dyDescent="0.25">
      <c r="N1285" s="21"/>
    </row>
    <row r="1286" spans="14:14" x14ac:dyDescent="0.25">
      <c r="N1286" s="21"/>
    </row>
    <row r="1287" spans="14:14" x14ac:dyDescent="0.25">
      <c r="N1287" s="21"/>
    </row>
    <row r="1288" spans="14:14" x14ac:dyDescent="0.25">
      <c r="N1288" s="21"/>
    </row>
    <row r="1289" spans="14:14" x14ac:dyDescent="0.25">
      <c r="N1289" s="21"/>
    </row>
    <row r="1290" spans="14:14" x14ac:dyDescent="0.25">
      <c r="N1290" s="21"/>
    </row>
    <row r="1291" spans="14:14" x14ac:dyDescent="0.25">
      <c r="N1291" s="21"/>
    </row>
    <row r="1292" spans="14:14" x14ac:dyDescent="0.25">
      <c r="N1292" s="21"/>
    </row>
    <row r="1293" spans="14:14" x14ac:dyDescent="0.25">
      <c r="N1293" s="21"/>
    </row>
    <row r="1294" spans="14:14" x14ac:dyDescent="0.25">
      <c r="N1294" s="21"/>
    </row>
    <row r="1295" spans="14:14" x14ac:dyDescent="0.25">
      <c r="N1295" s="21"/>
    </row>
    <row r="1296" spans="14:14" x14ac:dyDescent="0.25">
      <c r="N1296" s="21"/>
    </row>
    <row r="1297" spans="14:14" x14ac:dyDescent="0.25">
      <c r="N1297" s="21"/>
    </row>
    <row r="1298" spans="14:14" x14ac:dyDescent="0.25">
      <c r="N1298" s="21"/>
    </row>
    <row r="1299" spans="14:14" x14ac:dyDescent="0.25">
      <c r="N1299" s="21"/>
    </row>
    <row r="1300" spans="14:14" x14ac:dyDescent="0.25">
      <c r="N1300" s="21"/>
    </row>
    <row r="1301" spans="14:14" x14ac:dyDescent="0.25">
      <c r="N1301" s="21"/>
    </row>
    <row r="1302" spans="14:14" x14ac:dyDescent="0.25">
      <c r="N1302" s="21"/>
    </row>
    <row r="1303" spans="14:14" x14ac:dyDescent="0.25">
      <c r="N1303" s="21"/>
    </row>
    <row r="1304" spans="14:14" x14ac:dyDescent="0.25">
      <c r="N1304" s="21"/>
    </row>
    <row r="1305" spans="14:14" x14ac:dyDescent="0.25">
      <c r="N1305" s="21"/>
    </row>
    <row r="1306" spans="14:14" x14ac:dyDescent="0.25">
      <c r="N1306" s="21"/>
    </row>
    <row r="1307" spans="14:14" x14ac:dyDescent="0.25">
      <c r="N1307" s="21"/>
    </row>
    <row r="1308" spans="14:14" x14ac:dyDescent="0.25">
      <c r="N1308" s="21"/>
    </row>
    <row r="1309" spans="14:14" x14ac:dyDescent="0.25">
      <c r="N1309" s="21"/>
    </row>
    <row r="1310" spans="14:14" x14ac:dyDescent="0.25">
      <c r="N1310" s="21"/>
    </row>
    <row r="1311" spans="14:14" x14ac:dyDescent="0.25">
      <c r="N1311" s="21"/>
    </row>
    <row r="1312" spans="14:14" x14ac:dyDescent="0.25">
      <c r="N1312" s="21"/>
    </row>
    <row r="1313" spans="14:14" x14ac:dyDescent="0.25">
      <c r="N1313" s="21"/>
    </row>
    <row r="1314" spans="14:14" x14ac:dyDescent="0.25">
      <c r="N1314" s="21"/>
    </row>
    <row r="1315" spans="14:14" x14ac:dyDescent="0.25">
      <c r="N1315" s="21"/>
    </row>
    <row r="1316" spans="14:14" x14ac:dyDescent="0.25">
      <c r="N1316" s="21"/>
    </row>
    <row r="1317" spans="14:14" x14ac:dyDescent="0.25">
      <c r="N1317" s="21"/>
    </row>
    <row r="1318" spans="14:14" x14ac:dyDescent="0.25">
      <c r="N1318" s="21"/>
    </row>
    <row r="1319" spans="14:14" x14ac:dyDescent="0.25">
      <c r="N1319" s="21"/>
    </row>
    <row r="1320" spans="14:14" x14ac:dyDescent="0.25">
      <c r="N1320" s="21"/>
    </row>
    <row r="1321" spans="14:14" x14ac:dyDescent="0.25">
      <c r="N1321" s="21"/>
    </row>
    <row r="1322" spans="14:14" x14ac:dyDescent="0.25">
      <c r="N1322" s="21"/>
    </row>
    <row r="1323" spans="14:14" x14ac:dyDescent="0.25">
      <c r="N1323" s="21"/>
    </row>
    <row r="1324" spans="14:14" x14ac:dyDescent="0.25">
      <c r="N1324" s="21"/>
    </row>
    <row r="1325" spans="14:14" x14ac:dyDescent="0.25">
      <c r="N1325" s="21"/>
    </row>
    <row r="1326" spans="14:14" x14ac:dyDescent="0.25">
      <c r="N1326" s="21"/>
    </row>
    <row r="1327" spans="14:14" x14ac:dyDescent="0.25">
      <c r="N1327" s="21"/>
    </row>
    <row r="1328" spans="14:14" x14ac:dyDescent="0.25">
      <c r="N1328" s="21"/>
    </row>
    <row r="1329" spans="14:14" x14ac:dyDescent="0.25">
      <c r="N1329" s="21"/>
    </row>
    <row r="1330" spans="14:14" x14ac:dyDescent="0.25">
      <c r="N1330" s="21"/>
    </row>
    <row r="1331" spans="14:14" x14ac:dyDescent="0.25">
      <c r="N1331" s="21"/>
    </row>
    <row r="1332" spans="14:14" x14ac:dyDescent="0.25">
      <c r="N1332" s="21"/>
    </row>
    <row r="1333" spans="14:14" x14ac:dyDescent="0.25">
      <c r="N1333" s="21"/>
    </row>
    <row r="1334" spans="14:14" x14ac:dyDescent="0.25">
      <c r="N1334" s="21"/>
    </row>
    <row r="1335" spans="14:14" x14ac:dyDescent="0.25">
      <c r="N1335" s="21"/>
    </row>
    <row r="1336" spans="14:14" x14ac:dyDescent="0.25">
      <c r="N1336" s="21"/>
    </row>
    <row r="1337" spans="14:14" x14ac:dyDescent="0.25">
      <c r="N1337" s="21"/>
    </row>
    <row r="1338" spans="14:14" x14ac:dyDescent="0.25">
      <c r="N1338" s="21"/>
    </row>
    <row r="1339" spans="14:14" x14ac:dyDescent="0.25">
      <c r="N1339" s="21"/>
    </row>
    <row r="1340" spans="14:14" x14ac:dyDescent="0.25">
      <c r="N1340" s="21"/>
    </row>
    <row r="1341" spans="14:14" x14ac:dyDescent="0.25">
      <c r="N1341" s="21"/>
    </row>
    <row r="1342" spans="14:14" x14ac:dyDescent="0.25">
      <c r="N1342" s="21"/>
    </row>
    <row r="1343" spans="14:14" x14ac:dyDescent="0.25">
      <c r="N1343" s="21"/>
    </row>
    <row r="1344" spans="14:14" x14ac:dyDescent="0.25">
      <c r="N1344" s="21"/>
    </row>
    <row r="1345" spans="14:14" x14ac:dyDescent="0.25">
      <c r="N1345" s="21"/>
    </row>
    <row r="1346" spans="14:14" x14ac:dyDescent="0.25">
      <c r="N1346" s="21"/>
    </row>
    <row r="1347" spans="14:14" x14ac:dyDescent="0.25">
      <c r="N1347" s="21"/>
    </row>
    <row r="1348" spans="14:14" x14ac:dyDescent="0.25">
      <c r="N1348" s="21"/>
    </row>
    <row r="1349" spans="14:14" x14ac:dyDescent="0.25">
      <c r="N1349" s="21"/>
    </row>
    <row r="1350" spans="14:14" x14ac:dyDescent="0.25">
      <c r="N1350" s="21"/>
    </row>
    <row r="1351" spans="14:14" x14ac:dyDescent="0.25">
      <c r="N1351" s="21"/>
    </row>
    <row r="1352" spans="14:14" x14ac:dyDescent="0.25">
      <c r="N1352" s="21"/>
    </row>
    <row r="1353" spans="14:14" x14ac:dyDescent="0.25">
      <c r="N1353" s="21"/>
    </row>
    <row r="1354" spans="14:14" x14ac:dyDescent="0.25">
      <c r="N1354" s="21"/>
    </row>
    <row r="1355" spans="14:14" x14ac:dyDescent="0.25">
      <c r="N1355" s="21"/>
    </row>
    <row r="1356" spans="14:14" x14ac:dyDescent="0.25">
      <c r="N1356" s="21"/>
    </row>
    <row r="1357" spans="14:14" x14ac:dyDescent="0.25">
      <c r="N1357" s="21"/>
    </row>
    <row r="1358" spans="14:14" x14ac:dyDescent="0.25">
      <c r="N1358" s="21"/>
    </row>
    <row r="1359" spans="14:14" x14ac:dyDescent="0.25">
      <c r="N1359" s="21"/>
    </row>
    <row r="1360" spans="14:14" x14ac:dyDescent="0.25">
      <c r="N1360" s="21"/>
    </row>
    <row r="1361" spans="14:14" x14ac:dyDescent="0.25">
      <c r="N1361" s="21"/>
    </row>
    <row r="1362" spans="14:14" x14ac:dyDescent="0.25">
      <c r="N1362" s="21"/>
    </row>
    <row r="1363" spans="14:14" x14ac:dyDescent="0.25">
      <c r="N1363" s="21"/>
    </row>
    <row r="1364" spans="14:14" x14ac:dyDescent="0.25">
      <c r="N1364" s="21"/>
    </row>
    <row r="1365" spans="14:14" x14ac:dyDescent="0.25">
      <c r="N1365" s="21"/>
    </row>
    <row r="1366" spans="14:14" x14ac:dyDescent="0.25">
      <c r="N1366" s="21"/>
    </row>
    <row r="1367" spans="14:14" x14ac:dyDescent="0.25">
      <c r="N1367" s="21"/>
    </row>
    <row r="1368" spans="14:14" x14ac:dyDescent="0.25">
      <c r="N1368" s="21"/>
    </row>
    <row r="1369" spans="14:14" x14ac:dyDescent="0.25">
      <c r="N1369" s="21"/>
    </row>
    <row r="1370" spans="14:14" x14ac:dyDescent="0.25">
      <c r="N1370" s="21"/>
    </row>
    <row r="1371" spans="14:14" x14ac:dyDescent="0.25">
      <c r="N1371" s="21"/>
    </row>
    <row r="1372" spans="14:14" x14ac:dyDescent="0.25">
      <c r="N1372" s="21"/>
    </row>
    <row r="1373" spans="14:14" x14ac:dyDescent="0.25">
      <c r="N1373" s="21"/>
    </row>
    <row r="1374" spans="14:14" x14ac:dyDescent="0.25">
      <c r="N1374" s="21"/>
    </row>
    <row r="1375" spans="14:14" x14ac:dyDescent="0.25">
      <c r="N1375" s="21"/>
    </row>
    <row r="1376" spans="14:14" x14ac:dyDescent="0.25">
      <c r="N1376" s="21"/>
    </row>
    <row r="1377" spans="14:14" x14ac:dyDescent="0.25">
      <c r="N1377" s="21"/>
    </row>
    <row r="1378" spans="14:14" x14ac:dyDescent="0.25">
      <c r="N1378" s="21"/>
    </row>
    <row r="1379" spans="14:14" x14ac:dyDescent="0.25">
      <c r="N1379" s="21"/>
    </row>
    <row r="1380" spans="14:14" x14ac:dyDescent="0.25">
      <c r="N1380" s="21"/>
    </row>
    <row r="1381" spans="14:14" x14ac:dyDescent="0.25">
      <c r="N1381" s="21"/>
    </row>
    <row r="1382" spans="14:14" x14ac:dyDescent="0.25">
      <c r="N1382" s="21"/>
    </row>
    <row r="1383" spans="14:14" x14ac:dyDescent="0.25">
      <c r="N1383" s="21"/>
    </row>
    <row r="1384" spans="14:14" x14ac:dyDescent="0.25">
      <c r="N1384" s="21"/>
    </row>
    <row r="1385" spans="14:14" x14ac:dyDescent="0.25">
      <c r="N1385" s="21"/>
    </row>
    <row r="1386" spans="14:14" x14ac:dyDescent="0.25">
      <c r="N1386" s="21"/>
    </row>
    <row r="1387" spans="14:14" x14ac:dyDescent="0.25">
      <c r="N1387" s="21"/>
    </row>
    <row r="1388" spans="14:14" x14ac:dyDescent="0.25">
      <c r="N1388" s="21"/>
    </row>
    <row r="1389" spans="14:14" x14ac:dyDescent="0.25">
      <c r="N1389" s="21"/>
    </row>
    <row r="1390" spans="14:14" x14ac:dyDescent="0.25">
      <c r="N1390" s="21"/>
    </row>
    <row r="1391" spans="14:14" x14ac:dyDescent="0.25">
      <c r="N1391" s="21"/>
    </row>
    <row r="1392" spans="14:14" x14ac:dyDescent="0.25">
      <c r="N1392" s="21"/>
    </row>
    <row r="1393" spans="14:14" x14ac:dyDescent="0.25">
      <c r="N1393" s="21"/>
    </row>
    <row r="1394" spans="14:14" x14ac:dyDescent="0.25">
      <c r="N1394" s="21"/>
    </row>
    <row r="1395" spans="14:14" x14ac:dyDescent="0.25">
      <c r="N1395" s="21"/>
    </row>
    <row r="1396" spans="14:14" x14ac:dyDescent="0.25">
      <c r="N1396" s="21"/>
    </row>
    <row r="1397" spans="14:14" x14ac:dyDescent="0.25">
      <c r="N1397" s="21"/>
    </row>
    <row r="1398" spans="14:14" x14ac:dyDescent="0.25">
      <c r="N1398" s="21"/>
    </row>
    <row r="1399" spans="14:14" x14ac:dyDescent="0.25">
      <c r="N1399" s="21"/>
    </row>
    <row r="1400" spans="14:14" x14ac:dyDescent="0.25">
      <c r="N1400" s="21"/>
    </row>
    <row r="1401" spans="14:14" x14ac:dyDescent="0.25">
      <c r="N1401" s="21"/>
    </row>
    <row r="1402" spans="14:14" x14ac:dyDescent="0.25">
      <c r="N1402" s="21"/>
    </row>
    <row r="1403" spans="14:14" x14ac:dyDescent="0.25">
      <c r="N1403" s="21"/>
    </row>
    <row r="1404" spans="14:14" x14ac:dyDescent="0.25">
      <c r="N1404" s="21"/>
    </row>
    <row r="1405" spans="14:14" x14ac:dyDescent="0.25">
      <c r="N1405" s="21"/>
    </row>
    <row r="1406" spans="14:14" x14ac:dyDescent="0.25">
      <c r="N1406" s="21"/>
    </row>
    <row r="1407" spans="14:14" x14ac:dyDescent="0.25">
      <c r="N1407" s="21"/>
    </row>
    <row r="1408" spans="14:14" x14ac:dyDescent="0.25">
      <c r="N1408" s="21"/>
    </row>
    <row r="1409" spans="14:14" x14ac:dyDescent="0.25">
      <c r="N1409" s="21"/>
    </row>
    <row r="1410" spans="14:14" x14ac:dyDescent="0.25">
      <c r="N1410" s="21"/>
    </row>
    <row r="1411" spans="14:14" x14ac:dyDescent="0.25">
      <c r="N1411" s="21"/>
    </row>
    <row r="1412" spans="14:14" x14ac:dyDescent="0.25">
      <c r="N1412" s="21"/>
    </row>
    <row r="1413" spans="14:14" x14ac:dyDescent="0.25">
      <c r="N1413" s="21"/>
    </row>
    <row r="1414" spans="14:14" x14ac:dyDescent="0.25">
      <c r="N1414" s="21"/>
    </row>
    <row r="1415" spans="14:14" x14ac:dyDescent="0.25">
      <c r="N1415" s="21"/>
    </row>
    <row r="1416" spans="14:14" x14ac:dyDescent="0.25">
      <c r="N1416" s="21"/>
    </row>
    <row r="1417" spans="14:14" x14ac:dyDescent="0.25">
      <c r="N1417" s="21"/>
    </row>
    <row r="1418" spans="14:14" x14ac:dyDescent="0.25">
      <c r="N1418" s="21"/>
    </row>
    <row r="1419" spans="14:14" x14ac:dyDescent="0.25">
      <c r="N1419" s="21"/>
    </row>
    <row r="1420" spans="14:14" x14ac:dyDescent="0.25">
      <c r="N1420" s="21"/>
    </row>
    <row r="1421" spans="14:14" x14ac:dyDescent="0.25">
      <c r="N1421" s="21"/>
    </row>
    <row r="1422" spans="14:14" x14ac:dyDescent="0.25">
      <c r="N1422" s="21"/>
    </row>
    <row r="1423" spans="14:14" x14ac:dyDescent="0.25">
      <c r="N1423" s="21"/>
    </row>
    <row r="1424" spans="14:14" x14ac:dyDescent="0.25">
      <c r="N1424" s="21"/>
    </row>
    <row r="1425" spans="14:14" x14ac:dyDescent="0.25">
      <c r="N1425" s="21"/>
    </row>
    <row r="1426" spans="14:14" x14ac:dyDescent="0.25">
      <c r="N1426" s="21"/>
    </row>
    <row r="1427" spans="14:14" x14ac:dyDescent="0.25">
      <c r="N1427" s="21"/>
    </row>
    <row r="1428" spans="14:14" x14ac:dyDescent="0.25">
      <c r="N1428" s="21"/>
    </row>
    <row r="1429" spans="14:14" x14ac:dyDescent="0.25">
      <c r="N1429" s="21"/>
    </row>
    <row r="1430" spans="14:14" x14ac:dyDescent="0.25">
      <c r="N1430" s="21"/>
    </row>
    <row r="1431" spans="14:14" x14ac:dyDescent="0.25">
      <c r="N1431" s="21"/>
    </row>
    <row r="1432" spans="14:14" x14ac:dyDescent="0.25">
      <c r="N1432" s="21"/>
    </row>
    <row r="1433" spans="14:14" x14ac:dyDescent="0.25">
      <c r="N1433" s="21"/>
    </row>
    <row r="1434" spans="14:14" x14ac:dyDescent="0.25">
      <c r="N1434" s="21"/>
    </row>
    <row r="1435" spans="14:14" x14ac:dyDescent="0.25">
      <c r="N1435" s="21"/>
    </row>
    <row r="1436" spans="14:14" x14ac:dyDescent="0.25">
      <c r="N1436" s="21"/>
    </row>
    <row r="1437" spans="14:14" x14ac:dyDescent="0.25">
      <c r="N1437" s="21"/>
    </row>
    <row r="1438" spans="14:14" x14ac:dyDescent="0.25">
      <c r="N1438" s="21"/>
    </row>
    <row r="1439" spans="14:14" x14ac:dyDescent="0.25">
      <c r="N1439" s="21"/>
    </row>
    <row r="1440" spans="14:14" x14ac:dyDescent="0.25">
      <c r="N1440" s="21"/>
    </row>
    <row r="1441" spans="14:14" x14ac:dyDescent="0.25">
      <c r="N1441" s="21"/>
    </row>
    <row r="1442" spans="14:14" x14ac:dyDescent="0.25">
      <c r="N1442" s="21"/>
    </row>
    <row r="1443" spans="14:14" x14ac:dyDescent="0.25">
      <c r="N1443" s="21"/>
    </row>
    <row r="1444" spans="14:14" x14ac:dyDescent="0.25">
      <c r="N1444" s="21"/>
    </row>
    <row r="1445" spans="14:14" x14ac:dyDescent="0.25">
      <c r="N1445" s="21"/>
    </row>
    <row r="1446" spans="14:14" x14ac:dyDescent="0.25">
      <c r="N1446" s="21"/>
    </row>
    <row r="1447" spans="14:14" x14ac:dyDescent="0.25">
      <c r="N1447" s="21"/>
    </row>
    <row r="1448" spans="14:14" x14ac:dyDescent="0.25">
      <c r="N1448" s="21"/>
    </row>
    <row r="1449" spans="14:14" x14ac:dyDescent="0.25">
      <c r="N1449" s="21"/>
    </row>
    <row r="1450" spans="14:14" x14ac:dyDescent="0.25">
      <c r="N1450" s="21"/>
    </row>
    <row r="1451" spans="14:14" x14ac:dyDescent="0.25">
      <c r="N1451" s="21"/>
    </row>
    <row r="1452" spans="14:14" x14ac:dyDescent="0.25">
      <c r="N1452" s="21"/>
    </row>
    <row r="1453" spans="14:14" x14ac:dyDescent="0.25">
      <c r="N1453" s="21"/>
    </row>
    <row r="1454" spans="14:14" x14ac:dyDescent="0.25">
      <c r="N1454" s="21"/>
    </row>
    <row r="1455" spans="14:14" x14ac:dyDescent="0.25">
      <c r="N1455" s="21"/>
    </row>
    <row r="1456" spans="14:14" x14ac:dyDescent="0.25">
      <c r="N1456" s="21"/>
    </row>
    <row r="1457" spans="14:14" x14ac:dyDescent="0.25">
      <c r="N1457" s="21"/>
    </row>
    <row r="1458" spans="14:14" x14ac:dyDescent="0.25">
      <c r="N1458" s="21"/>
    </row>
    <row r="1459" spans="14:14" x14ac:dyDescent="0.25">
      <c r="N1459" s="21"/>
    </row>
    <row r="1460" spans="14:14" x14ac:dyDescent="0.25">
      <c r="N1460" s="21"/>
    </row>
    <row r="1461" spans="14:14" x14ac:dyDescent="0.25">
      <c r="N1461" s="21"/>
    </row>
    <row r="1462" spans="14:14" x14ac:dyDescent="0.25">
      <c r="N1462" s="21"/>
    </row>
    <row r="1463" spans="14:14" x14ac:dyDescent="0.25">
      <c r="N1463" s="21"/>
    </row>
    <row r="1464" spans="14:14" x14ac:dyDescent="0.25">
      <c r="N1464" s="21"/>
    </row>
    <row r="1465" spans="14:14" x14ac:dyDescent="0.25">
      <c r="N1465" s="21"/>
    </row>
    <row r="1466" spans="14:14" x14ac:dyDescent="0.25">
      <c r="N1466" s="21"/>
    </row>
    <row r="1467" spans="14:14" x14ac:dyDescent="0.25">
      <c r="N1467" s="21"/>
    </row>
    <row r="1468" spans="14:14" x14ac:dyDescent="0.25">
      <c r="N1468" s="21"/>
    </row>
    <row r="1469" spans="14:14" x14ac:dyDescent="0.25">
      <c r="N1469" s="21"/>
    </row>
    <row r="1470" spans="14:14" x14ac:dyDescent="0.25">
      <c r="N1470" s="21"/>
    </row>
    <row r="1471" spans="14:14" x14ac:dyDescent="0.25">
      <c r="N1471" s="21"/>
    </row>
    <row r="1472" spans="14:14" x14ac:dyDescent="0.25">
      <c r="N1472" s="21"/>
    </row>
    <row r="1473" spans="14:14" x14ac:dyDescent="0.25">
      <c r="N1473" s="21"/>
    </row>
    <row r="1474" spans="14:14" x14ac:dyDescent="0.25">
      <c r="N1474" s="21"/>
    </row>
    <row r="1475" spans="14:14" x14ac:dyDescent="0.25">
      <c r="N1475" s="21"/>
    </row>
    <row r="1476" spans="14:14" x14ac:dyDescent="0.25">
      <c r="N1476" s="21"/>
    </row>
    <row r="1477" spans="14:14" x14ac:dyDescent="0.25">
      <c r="N1477" s="21"/>
    </row>
    <row r="1478" spans="14:14" x14ac:dyDescent="0.25">
      <c r="N1478" s="21"/>
    </row>
    <row r="1479" spans="14:14" x14ac:dyDescent="0.25">
      <c r="N1479" s="21"/>
    </row>
    <row r="1480" spans="14:14" x14ac:dyDescent="0.25">
      <c r="N1480" s="21"/>
    </row>
    <row r="1481" spans="14:14" x14ac:dyDescent="0.25">
      <c r="N1481" s="21"/>
    </row>
    <row r="1482" spans="14:14" x14ac:dyDescent="0.25">
      <c r="N1482" s="21"/>
    </row>
    <row r="1483" spans="14:14" x14ac:dyDescent="0.25">
      <c r="N1483" s="21"/>
    </row>
    <row r="1484" spans="14:14" x14ac:dyDescent="0.25">
      <c r="N1484" s="21"/>
    </row>
    <row r="1485" spans="14:14" x14ac:dyDescent="0.25">
      <c r="N1485" s="21"/>
    </row>
    <row r="1486" spans="14:14" x14ac:dyDescent="0.25">
      <c r="N1486" s="21"/>
    </row>
    <row r="1487" spans="14:14" x14ac:dyDescent="0.25">
      <c r="N1487" s="21"/>
    </row>
    <row r="1488" spans="14:14" x14ac:dyDescent="0.25">
      <c r="N1488" s="21"/>
    </row>
    <row r="1489" spans="14:14" x14ac:dyDescent="0.25">
      <c r="N1489" s="21"/>
    </row>
    <row r="1490" spans="14:14" x14ac:dyDescent="0.25">
      <c r="N1490" s="21"/>
    </row>
    <row r="1491" spans="14:14" x14ac:dyDescent="0.25">
      <c r="N1491" s="21"/>
    </row>
    <row r="1492" spans="14:14" x14ac:dyDescent="0.25">
      <c r="N1492" s="21"/>
    </row>
    <row r="1493" spans="14:14" x14ac:dyDescent="0.25">
      <c r="N1493" s="21"/>
    </row>
    <row r="1494" spans="14:14" x14ac:dyDescent="0.25">
      <c r="N1494" s="21"/>
    </row>
    <row r="1495" spans="14:14" x14ac:dyDescent="0.25">
      <c r="N1495" s="21"/>
    </row>
    <row r="1496" spans="14:14" x14ac:dyDescent="0.25">
      <c r="N1496" s="21"/>
    </row>
    <row r="1497" spans="14:14" x14ac:dyDescent="0.25">
      <c r="N1497" s="21"/>
    </row>
    <row r="1498" spans="14:14" x14ac:dyDescent="0.25">
      <c r="N1498" s="21"/>
    </row>
    <row r="1499" spans="14:14" x14ac:dyDescent="0.25">
      <c r="N1499" s="21"/>
    </row>
    <row r="1500" spans="14:14" x14ac:dyDescent="0.25">
      <c r="N1500" s="21"/>
    </row>
    <row r="1501" spans="14:14" x14ac:dyDescent="0.25">
      <c r="N1501" s="21"/>
    </row>
    <row r="1502" spans="14:14" x14ac:dyDescent="0.25">
      <c r="N1502" s="21"/>
    </row>
    <row r="1503" spans="14:14" x14ac:dyDescent="0.25">
      <c r="N1503" s="21"/>
    </row>
    <row r="1504" spans="14:14" x14ac:dyDescent="0.25">
      <c r="N1504" s="21"/>
    </row>
    <row r="1505" spans="14:14" x14ac:dyDescent="0.25">
      <c r="N1505" s="21"/>
    </row>
    <row r="1506" spans="14:14" x14ac:dyDescent="0.25">
      <c r="N1506" s="21"/>
    </row>
    <row r="1507" spans="14:14" x14ac:dyDescent="0.25">
      <c r="N1507" s="21"/>
    </row>
    <row r="1508" spans="14:14" x14ac:dyDescent="0.25">
      <c r="N1508" s="21"/>
    </row>
    <row r="1509" spans="14:14" x14ac:dyDescent="0.25">
      <c r="N1509" s="21"/>
    </row>
    <row r="1510" spans="14:14" x14ac:dyDescent="0.25">
      <c r="N1510" s="21"/>
    </row>
    <row r="1511" spans="14:14" x14ac:dyDescent="0.25">
      <c r="N1511" s="21"/>
    </row>
    <row r="1512" spans="14:14" x14ac:dyDescent="0.25">
      <c r="N1512" s="21"/>
    </row>
    <row r="1513" spans="14:14" x14ac:dyDescent="0.25">
      <c r="N1513" s="21"/>
    </row>
    <row r="1514" spans="14:14" x14ac:dyDescent="0.25">
      <c r="N1514" s="21"/>
    </row>
    <row r="1515" spans="14:14" x14ac:dyDescent="0.25">
      <c r="N1515" s="21"/>
    </row>
    <row r="1516" spans="14:14" x14ac:dyDescent="0.25">
      <c r="N1516" s="21"/>
    </row>
    <row r="1517" spans="14:14" x14ac:dyDescent="0.25">
      <c r="N1517" s="21"/>
    </row>
    <row r="1518" spans="14:14" x14ac:dyDescent="0.25">
      <c r="N1518" s="21"/>
    </row>
    <row r="1519" spans="14:14" x14ac:dyDescent="0.25">
      <c r="N1519" s="21"/>
    </row>
    <row r="1520" spans="14:14" x14ac:dyDescent="0.25">
      <c r="N1520" s="21"/>
    </row>
    <row r="1521" spans="14:14" x14ac:dyDescent="0.25">
      <c r="N1521" s="21"/>
    </row>
    <row r="1522" spans="14:14" x14ac:dyDescent="0.25">
      <c r="N1522" s="21"/>
    </row>
    <row r="1523" spans="14:14" x14ac:dyDescent="0.25">
      <c r="N1523" s="21"/>
    </row>
    <row r="1524" spans="14:14" x14ac:dyDescent="0.25">
      <c r="N1524" s="21"/>
    </row>
    <row r="1525" spans="14:14" x14ac:dyDescent="0.25">
      <c r="N1525" s="21"/>
    </row>
    <row r="1526" spans="14:14" x14ac:dyDescent="0.25">
      <c r="N1526" s="21"/>
    </row>
    <row r="1527" spans="14:14" x14ac:dyDescent="0.25">
      <c r="N1527" s="21"/>
    </row>
    <row r="1528" spans="14:14" x14ac:dyDescent="0.25">
      <c r="N1528" s="21"/>
    </row>
    <row r="1529" spans="14:14" x14ac:dyDescent="0.25">
      <c r="N1529" s="21"/>
    </row>
    <row r="1530" spans="14:14" x14ac:dyDescent="0.25">
      <c r="N1530" s="21"/>
    </row>
    <row r="1531" spans="14:14" x14ac:dyDescent="0.25">
      <c r="N1531" s="21"/>
    </row>
    <row r="1532" spans="14:14" x14ac:dyDescent="0.25">
      <c r="N1532" s="21"/>
    </row>
    <row r="1533" spans="14:14" x14ac:dyDescent="0.25">
      <c r="N1533" s="21"/>
    </row>
    <row r="1534" spans="14:14" x14ac:dyDescent="0.25">
      <c r="N1534" s="21"/>
    </row>
    <row r="1535" spans="14:14" x14ac:dyDescent="0.25">
      <c r="N1535" s="21"/>
    </row>
    <row r="1536" spans="14:14" x14ac:dyDescent="0.25">
      <c r="N1536" s="21"/>
    </row>
    <row r="1537" spans="14:14" x14ac:dyDescent="0.25">
      <c r="N1537" s="21"/>
    </row>
    <row r="1538" spans="14:14" x14ac:dyDescent="0.25">
      <c r="N1538" s="21"/>
    </row>
    <row r="1539" spans="14:14" x14ac:dyDescent="0.25">
      <c r="N1539" s="21"/>
    </row>
    <row r="1540" spans="14:14" x14ac:dyDescent="0.25">
      <c r="N1540" s="21"/>
    </row>
    <row r="1541" spans="14:14" x14ac:dyDescent="0.25">
      <c r="N1541" s="21"/>
    </row>
    <row r="1542" spans="14:14" x14ac:dyDescent="0.25">
      <c r="N1542" s="21"/>
    </row>
    <row r="1543" spans="14:14" x14ac:dyDescent="0.25">
      <c r="N1543" s="21"/>
    </row>
    <row r="1544" spans="14:14" x14ac:dyDescent="0.25">
      <c r="N1544" s="21"/>
    </row>
    <row r="1545" spans="14:14" x14ac:dyDescent="0.25">
      <c r="N1545" s="21"/>
    </row>
    <row r="1546" spans="14:14" x14ac:dyDescent="0.25">
      <c r="N1546" s="21"/>
    </row>
    <row r="1547" spans="14:14" x14ac:dyDescent="0.25">
      <c r="N1547" s="21"/>
    </row>
    <row r="1548" spans="14:14" x14ac:dyDescent="0.25">
      <c r="N1548" s="21"/>
    </row>
    <row r="1549" spans="14:14" x14ac:dyDescent="0.25">
      <c r="N1549" s="21"/>
    </row>
    <row r="1550" spans="14:14" x14ac:dyDescent="0.25">
      <c r="N1550" s="21"/>
    </row>
    <row r="1551" spans="14:14" x14ac:dyDescent="0.25">
      <c r="N1551" s="21"/>
    </row>
    <row r="1552" spans="14:14" x14ac:dyDescent="0.25">
      <c r="N1552" s="21"/>
    </row>
    <row r="1553" spans="14:14" x14ac:dyDescent="0.25">
      <c r="N1553" s="21"/>
    </row>
    <row r="1554" spans="14:14" x14ac:dyDescent="0.25">
      <c r="N1554" s="21"/>
    </row>
    <row r="1555" spans="14:14" x14ac:dyDescent="0.25">
      <c r="N1555" s="21"/>
    </row>
    <row r="1556" spans="14:14" x14ac:dyDescent="0.25">
      <c r="N1556" s="21"/>
    </row>
    <row r="1557" spans="14:14" x14ac:dyDescent="0.25">
      <c r="N1557" s="21"/>
    </row>
    <row r="1558" spans="14:14" x14ac:dyDescent="0.25">
      <c r="N1558" s="21"/>
    </row>
    <row r="1559" spans="14:14" x14ac:dyDescent="0.25">
      <c r="N1559" s="21"/>
    </row>
    <row r="1560" spans="14:14" x14ac:dyDescent="0.25">
      <c r="N1560" s="21"/>
    </row>
    <row r="1561" spans="14:14" x14ac:dyDescent="0.25">
      <c r="N1561" s="21"/>
    </row>
    <row r="1562" spans="14:14" x14ac:dyDescent="0.25">
      <c r="N1562" s="21"/>
    </row>
    <row r="1563" spans="14:14" x14ac:dyDescent="0.25">
      <c r="N1563" s="21"/>
    </row>
    <row r="1564" spans="14:14" x14ac:dyDescent="0.25">
      <c r="N1564" s="21"/>
    </row>
    <row r="1565" spans="14:14" x14ac:dyDescent="0.25">
      <c r="N1565" s="21"/>
    </row>
    <row r="1566" spans="14:14" x14ac:dyDescent="0.25">
      <c r="N1566" s="21"/>
    </row>
    <row r="1567" spans="14:14" x14ac:dyDescent="0.25">
      <c r="N1567" s="21"/>
    </row>
    <row r="1568" spans="14:14" x14ac:dyDescent="0.25">
      <c r="N1568" s="21"/>
    </row>
    <row r="1569" spans="14:14" x14ac:dyDescent="0.25">
      <c r="N1569" s="21"/>
    </row>
    <row r="1570" spans="14:14" x14ac:dyDescent="0.25">
      <c r="N1570" s="21"/>
    </row>
    <row r="1571" spans="14:14" x14ac:dyDescent="0.25">
      <c r="N1571" s="21"/>
    </row>
    <row r="1572" spans="14:14" x14ac:dyDescent="0.25">
      <c r="N1572" s="21"/>
    </row>
    <row r="1573" spans="14:14" x14ac:dyDescent="0.25">
      <c r="N1573" s="21"/>
    </row>
    <row r="1574" spans="14:14" x14ac:dyDescent="0.25">
      <c r="N1574" s="21"/>
    </row>
    <row r="1575" spans="14:14" x14ac:dyDescent="0.25">
      <c r="N1575" s="21"/>
    </row>
    <row r="1576" spans="14:14" x14ac:dyDescent="0.25">
      <c r="N1576" s="21"/>
    </row>
    <row r="1577" spans="14:14" x14ac:dyDescent="0.25">
      <c r="N1577" s="21"/>
    </row>
    <row r="1578" spans="14:14" x14ac:dyDescent="0.25">
      <c r="N1578" s="21"/>
    </row>
    <row r="1579" spans="14:14" x14ac:dyDescent="0.25">
      <c r="N1579" s="21"/>
    </row>
    <row r="1580" spans="14:14" x14ac:dyDescent="0.25">
      <c r="N1580" s="21"/>
    </row>
    <row r="1581" spans="14:14" x14ac:dyDescent="0.25">
      <c r="N1581" s="21"/>
    </row>
    <row r="1582" spans="14:14" x14ac:dyDescent="0.25">
      <c r="N1582" s="21"/>
    </row>
    <row r="1583" spans="14:14" x14ac:dyDescent="0.25">
      <c r="N1583" s="21"/>
    </row>
    <row r="1584" spans="14:14" x14ac:dyDescent="0.25">
      <c r="N1584" s="21"/>
    </row>
    <row r="1585" spans="14:14" x14ac:dyDescent="0.25">
      <c r="N1585" s="21"/>
    </row>
    <row r="1586" spans="14:14" x14ac:dyDescent="0.25">
      <c r="N1586" s="21"/>
    </row>
    <row r="1587" spans="14:14" x14ac:dyDescent="0.25">
      <c r="N1587" s="21"/>
    </row>
    <row r="1588" spans="14:14" x14ac:dyDescent="0.25">
      <c r="N1588" s="21"/>
    </row>
    <row r="1589" spans="14:14" x14ac:dyDescent="0.25">
      <c r="N1589" s="21"/>
    </row>
    <row r="1590" spans="14:14" x14ac:dyDescent="0.25">
      <c r="N1590" s="21"/>
    </row>
    <row r="1591" spans="14:14" x14ac:dyDescent="0.25">
      <c r="N1591" s="21"/>
    </row>
    <row r="1592" spans="14:14" x14ac:dyDescent="0.25">
      <c r="N1592" s="21"/>
    </row>
    <row r="1593" spans="14:14" x14ac:dyDescent="0.25">
      <c r="N1593" s="21"/>
    </row>
    <row r="1594" spans="14:14" x14ac:dyDescent="0.25">
      <c r="N1594" s="21"/>
    </row>
    <row r="1595" spans="14:14" x14ac:dyDescent="0.25">
      <c r="N1595" s="21"/>
    </row>
    <row r="1596" spans="14:14" x14ac:dyDescent="0.25">
      <c r="N1596" s="21"/>
    </row>
    <row r="1597" spans="14:14" x14ac:dyDescent="0.25">
      <c r="N1597" s="21"/>
    </row>
    <row r="1598" spans="14:14" x14ac:dyDescent="0.25">
      <c r="N1598" s="21"/>
    </row>
    <row r="1599" spans="14:14" x14ac:dyDescent="0.25">
      <c r="N1599" s="21"/>
    </row>
    <row r="1600" spans="14:14" x14ac:dyDescent="0.25">
      <c r="N1600" s="21"/>
    </row>
    <row r="1601" spans="14:14" x14ac:dyDescent="0.25">
      <c r="N1601" s="21"/>
    </row>
    <row r="1602" spans="14:14" x14ac:dyDescent="0.25">
      <c r="N1602" s="21"/>
    </row>
    <row r="1603" spans="14:14" x14ac:dyDescent="0.25">
      <c r="N1603" s="21"/>
    </row>
    <row r="1604" spans="14:14" x14ac:dyDescent="0.25">
      <c r="N1604" s="21"/>
    </row>
    <row r="1605" spans="14:14" x14ac:dyDescent="0.25">
      <c r="N1605" s="21"/>
    </row>
    <row r="1606" spans="14:14" x14ac:dyDescent="0.25">
      <c r="N1606" s="21"/>
    </row>
    <row r="1607" spans="14:14" x14ac:dyDescent="0.25">
      <c r="N1607" s="21"/>
    </row>
    <row r="1608" spans="14:14" x14ac:dyDescent="0.25">
      <c r="N1608" s="21"/>
    </row>
    <row r="1609" spans="14:14" x14ac:dyDescent="0.25">
      <c r="N1609" s="21"/>
    </row>
    <row r="1610" spans="14:14" x14ac:dyDescent="0.25">
      <c r="N1610" s="21"/>
    </row>
    <row r="1611" spans="14:14" x14ac:dyDescent="0.25">
      <c r="N1611" s="21"/>
    </row>
    <row r="1612" spans="14:14" x14ac:dyDescent="0.25">
      <c r="N1612" s="21"/>
    </row>
    <row r="1613" spans="14:14" x14ac:dyDescent="0.25">
      <c r="N1613" s="21"/>
    </row>
    <row r="1614" spans="14:14" x14ac:dyDescent="0.25">
      <c r="N1614" s="21"/>
    </row>
    <row r="1615" spans="14:14" x14ac:dyDescent="0.25">
      <c r="N1615" s="21"/>
    </row>
    <row r="1616" spans="14:14" x14ac:dyDescent="0.25">
      <c r="N1616" s="21"/>
    </row>
    <row r="1617" spans="14:14" x14ac:dyDescent="0.25">
      <c r="N1617" s="21"/>
    </row>
    <row r="1618" spans="14:14" x14ac:dyDescent="0.25">
      <c r="N1618" s="21"/>
    </row>
    <row r="1619" spans="14:14" x14ac:dyDescent="0.25">
      <c r="N1619" s="21"/>
    </row>
    <row r="1620" spans="14:14" x14ac:dyDescent="0.25">
      <c r="N1620" s="21"/>
    </row>
    <row r="1621" spans="14:14" x14ac:dyDescent="0.25">
      <c r="N1621" s="21"/>
    </row>
    <row r="1622" spans="14:14" x14ac:dyDescent="0.25">
      <c r="N1622" s="21"/>
    </row>
    <row r="1623" spans="14:14" x14ac:dyDescent="0.25">
      <c r="N1623" s="21"/>
    </row>
    <row r="1624" spans="14:14" x14ac:dyDescent="0.25">
      <c r="N1624" s="21"/>
    </row>
    <row r="1625" spans="14:14" x14ac:dyDescent="0.25">
      <c r="N1625" s="21"/>
    </row>
    <row r="1626" spans="14:14" x14ac:dyDescent="0.25">
      <c r="N1626" s="21"/>
    </row>
    <row r="1627" spans="14:14" x14ac:dyDescent="0.25">
      <c r="N1627" s="21"/>
    </row>
    <row r="1628" spans="14:14" x14ac:dyDescent="0.25">
      <c r="N1628" s="21"/>
    </row>
    <row r="1629" spans="14:14" x14ac:dyDescent="0.25">
      <c r="N1629" s="21"/>
    </row>
    <row r="1630" spans="14:14" x14ac:dyDescent="0.25">
      <c r="N1630" s="21"/>
    </row>
    <row r="1631" spans="14:14" x14ac:dyDescent="0.25">
      <c r="N1631" s="21"/>
    </row>
    <row r="1632" spans="14:14" x14ac:dyDescent="0.25">
      <c r="N1632" s="21"/>
    </row>
    <row r="1633" spans="14:14" x14ac:dyDescent="0.25">
      <c r="N1633" s="21"/>
    </row>
    <row r="1634" spans="14:14" x14ac:dyDescent="0.25">
      <c r="N1634" s="21"/>
    </row>
    <row r="1635" spans="14:14" x14ac:dyDescent="0.25">
      <c r="N1635" s="21"/>
    </row>
    <row r="1636" spans="14:14" x14ac:dyDescent="0.25">
      <c r="N1636" s="21"/>
    </row>
    <row r="1637" spans="14:14" x14ac:dyDescent="0.25">
      <c r="N1637" s="21"/>
    </row>
    <row r="1638" spans="14:14" x14ac:dyDescent="0.25">
      <c r="N1638" s="21"/>
    </row>
    <row r="1639" spans="14:14" x14ac:dyDescent="0.25">
      <c r="N1639" s="21"/>
    </row>
    <row r="1640" spans="14:14" x14ac:dyDescent="0.25">
      <c r="N1640" s="21"/>
    </row>
    <row r="1641" spans="14:14" x14ac:dyDescent="0.25">
      <c r="N1641" s="21"/>
    </row>
    <row r="1642" spans="14:14" x14ac:dyDescent="0.25">
      <c r="N1642" s="21"/>
    </row>
    <row r="1643" spans="14:14" x14ac:dyDescent="0.25">
      <c r="N1643" s="21"/>
    </row>
    <row r="1644" spans="14:14" x14ac:dyDescent="0.25">
      <c r="N1644" s="21"/>
    </row>
    <row r="1645" spans="14:14" x14ac:dyDescent="0.25">
      <c r="N1645" s="21"/>
    </row>
    <row r="1646" spans="14:14" x14ac:dyDescent="0.25">
      <c r="N1646" s="21"/>
    </row>
    <row r="1647" spans="14:14" x14ac:dyDescent="0.25">
      <c r="N1647" s="21"/>
    </row>
    <row r="1648" spans="14:14" x14ac:dyDescent="0.25">
      <c r="N1648" s="21"/>
    </row>
    <row r="1649" spans="14:14" x14ac:dyDescent="0.25">
      <c r="N1649" s="21"/>
    </row>
    <row r="1650" spans="14:14" x14ac:dyDescent="0.25">
      <c r="N1650" s="21"/>
    </row>
    <row r="1651" spans="14:14" x14ac:dyDescent="0.25">
      <c r="N1651" s="21"/>
    </row>
    <row r="1652" spans="14:14" x14ac:dyDescent="0.25">
      <c r="N1652" s="21"/>
    </row>
    <row r="1653" spans="14:14" x14ac:dyDescent="0.25">
      <c r="N1653" s="21"/>
    </row>
    <row r="1654" spans="14:14" x14ac:dyDescent="0.25">
      <c r="N1654" s="21"/>
    </row>
    <row r="1655" spans="14:14" x14ac:dyDescent="0.25">
      <c r="N1655" s="21"/>
    </row>
    <row r="1656" spans="14:14" x14ac:dyDescent="0.25">
      <c r="N1656" s="21"/>
    </row>
    <row r="1657" spans="14:14" x14ac:dyDescent="0.25">
      <c r="N1657" s="21"/>
    </row>
    <row r="1658" spans="14:14" x14ac:dyDescent="0.25">
      <c r="N1658" s="21"/>
    </row>
    <row r="1659" spans="14:14" x14ac:dyDescent="0.25">
      <c r="N1659" s="21"/>
    </row>
    <row r="1660" spans="14:14" x14ac:dyDescent="0.25">
      <c r="N1660" s="21"/>
    </row>
    <row r="1661" spans="14:14" x14ac:dyDescent="0.25">
      <c r="N1661" s="21"/>
    </row>
    <row r="1662" spans="14:14" x14ac:dyDescent="0.25">
      <c r="N1662" s="21"/>
    </row>
    <row r="1663" spans="14:14" x14ac:dyDescent="0.25">
      <c r="N1663" s="21"/>
    </row>
    <row r="1664" spans="14:14" x14ac:dyDescent="0.25">
      <c r="N1664" s="21"/>
    </row>
    <row r="1665" spans="14:14" x14ac:dyDescent="0.25">
      <c r="N1665" s="21"/>
    </row>
    <row r="1666" spans="14:14" x14ac:dyDescent="0.25">
      <c r="N1666" s="21"/>
    </row>
    <row r="1667" spans="14:14" x14ac:dyDescent="0.25">
      <c r="N1667" s="21"/>
    </row>
    <row r="1668" spans="14:14" x14ac:dyDescent="0.25">
      <c r="N1668" s="21"/>
    </row>
    <row r="1669" spans="14:14" x14ac:dyDescent="0.25">
      <c r="N1669" s="21"/>
    </row>
    <row r="1670" spans="14:14" x14ac:dyDescent="0.25">
      <c r="N1670" s="21"/>
    </row>
    <row r="1671" spans="14:14" x14ac:dyDescent="0.25">
      <c r="N1671" s="21"/>
    </row>
    <row r="1672" spans="14:14" x14ac:dyDescent="0.25">
      <c r="N1672" s="21"/>
    </row>
    <row r="1673" spans="14:14" x14ac:dyDescent="0.25">
      <c r="N1673" s="21"/>
    </row>
    <row r="1674" spans="14:14" x14ac:dyDescent="0.25">
      <c r="N1674" s="21"/>
    </row>
    <row r="1675" spans="14:14" x14ac:dyDescent="0.25">
      <c r="N1675" s="21"/>
    </row>
    <row r="1676" spans="14:14" x14ac:dyDescent="0.25">
      <c r="N1676" s="21"/>
    </row>
    <row r="1677" spans="14:14" x14ac:dyDescent="0.25">
      <c r="N1677" s="21"/>
    </row>
    <row r="1678" spans="14:14" x14ac:dyDescent="0.25">
      <c r="N1678" s="21"/>
    </row>
    <row r="1679" spans="14:14" x14ac:dyDescent="0.25">
      <c r="N1679" s="21"/>
    </row>
    <row r="1680" spans="14:14" x14ac:dyDescent="0.25">
      <c r="N1680" s="21"/>
    </row>
    <row r="1681" spans="14:14" x14ac:dyDescent="0.25">
      <c r="N1681" s="21"/>
    </row>
    <row r="1682" spans="14:14" x14ac:dyDescent="0.25">
      <c r="N1682" s="21"/>
    </row>
    <row r="1683" spans="14:14" x14ac:dyDescent="0.25">
      <c r="N1683" s="21"/>
    </row>
    <row r="1684" spans="14:14" x14ac:dyDescent="0.25">
      <c r="N1684" s="21"/>
    </row>
    <row r="1685" spans="14:14" x14ac:dyDescent="0.25">
      <c r="N1685" s="21"/>
    </row>
    <row r="1686" spans="14:14" x14ac:dyDescent="0.25">
      <c r="N1686" s="21"/>
    </row>
    <row r="1687" spans="14:14" x14ac:dyDescent="0.25">
      <c r="N1687" s="21"/>
    </row>
    <row r="1688" spans="14:14" x14ac:dyDescent="0.25">
      <c r="N1688" s="21"/>
    </row>
    <row r="1689" spans="14:14" x14ac:dyDescent="0.25">
      <c r="N1689" s="21"/>
    </row>
    <row r="1690" spans="14:14" x14ac:dyDescent="0.25">
      <c r="N1690" s="21"/>
    </row>
    <row r="1691" spans="14:14" x14ac:dyDescent="0.25">
      <c r="N1691" s="21"/>
    </row>
    <row r="1692" spans="14:14" x14ac:dyDescent="0.25">
      <c r="N1692" s="21"/>
    </row>
    <row r="1693" spans="14:14" x14ac:dyDescent="0.25">
      <c r="N1693" s="21"/>
    </row>
    <row r="1694" spans="14:14" x14ac:dyDescent="0.25">
      <c r="N1694" s="21"/>
    </row>
    <row r="1695" spans="14:14" x14ac:dyDescent="0.25">
      <c r="N1695" s="21"/>
    </row>
    <row r="1696" spans="14:14" x14ac:dyDescent="0.25">
      <c r="N1696" s="21"/>
    </row>
    <row r="1697" spans="14:14" x14ac:dyDescent="0.25">
      <c r="N1697" s="21"/>
    </row>
    <row r="1698" spans="14:14" x14ac:dyDescent="0.25">
      <c r="N1698" s="21"/>
    </row>
    <row r="1699" spans="14:14" x14ac:dyDescent="0.25">
      <c r="N1699" s="21"/>
    </row>
    <row r="1700" spans="14:14" x14ac:dyDescent="0.25">
      <c r="N1700" s="21"/>
    </row>
    <row r="1701" spans="14:14" x14ac:dyDescent="0.25">
      <c r="N1701" s="21"/>
    </row>
    <row r="1702" spans="14:14" x14ac:dyDescent="0.25">
      <c r="N1702" s="21"/>
    </row>
    <row r="1703" spans="14:14" x14ac:dyDescent="0.25">
      <c r="N1703" s="21"/>
    </row>
    <row r="1704" spans="14:14" x14ac:dyDescent="0.25">
      <c r="N1704" s="21"/>
    </row>
    <row r="1705" spans="14:14" x14ac:dyDescent="0.25">
      <c r="N1705" s="21"/>
    </row>
    <row r="1706" spans="14:14" x14ac:dyDescent="0.25">
      <c r="N1706" s="21"/>
    </row>
    <row r="1707" spans="14:14" x14ac:dyDescent="0.25">
      <c r="N1707" s="21"/>
    </row>
    <row r="1708" spans="14:14" x14ac:dyDescent="0.25">
      <c r="N1708" s="21"/>
    </row>
    <row r="1709" spans="14:14" x14ac:dyDescent="0.25">
      <c r="N1709" s="21"/>
    </row>
    <row r="1710" spans="14:14" x14ac:dyDescent="0.25">
      <c r="N1710" s="21"/>
    </row>
    <row r="1711" spans="14:14" x14ac:dyDescent="0.25">
      <c r="N1711" s="21"/>
    </row>
    <row r="1712" spans="14:14" x14ac:dyDescent="0.25">
      <c r="N1712" s="21"/>
    </row>
    <row r="1713" spans="14:14" x14ac:dyDescent="0.25">
      <c r="N1713" s="21"/>
    </row>
    <row r="1714" spans="14:14" x14ac:dyDescent="0.25">
      <c r="N1714" s="21"/>
    </row>
    <row r="1715" spans="14:14" x14ac:dyDescent="0.25">
      <c r="N1715" s="21"/>
    </row>
    <row r="1716" spans="14:14" x14ac:dyDescent="0.25">
      <c r="N1716" s="21"/>
    </row>
    <row r="1717" spans="14:14" x14ac:dyDescent="0.25">
      <c r="N1717" s="21"/>
    </row>
    <row r="1718" spans="14:14" x14ac:dyDescent="0.25">
      <c r="N1718" s="21"/>
    </row>
    <row r="1719" spans="14:14" x14ac:dyDescent="0.25">
      <c r="N1719" s="21"/>
    </row>
    <row r="1720" spans="14:14" x14ac:dyDescent="0.25">
      <c r="N1720" s="21"/>
    </row>
    <row r="1721" spans="14:14" x14ac:dyDescent="0.25">
      <c r="N1721" s="21"/>
    </row>
    <row r="1722" spans="14:14" x14ac:dyDescent="0.25">
      <c r="N1722" s="21"/>
    </row>
    <row r="1723" spans="14:14" x14ac:dyDescent="0.25">
      <c r="N1723" s="21"/>
    </row>
    <row r="1724" spans="14:14" x14ac:dyDescent="0.25">
      <c r="N1724" s="21"/>
    </row>
    <row r="1725" spans="14:14" x14ac:dyDescent="0.25">
      <c r="N1725" s="21"/>
    </row>
    <row r="1726" spans="14:14" x14ac:dyDescent="0.25">
      <c r="N1726" s="21"/>
    </row>
    <row r="1727" spans="14:14" x14ac:dyDescent="0.25">
      <c r="N1727" s="21"/>
    </row>
    <row r="1728" spans="14:14" x14ac:dyDescent="0.25">
      <c r="N1728" s="21"/>
    </row>
    <row r="1729" spans="14:14" x14ac:dyDescent="0.25">
      <c r="N1729" s="21"/>
    </row>
    <row r="1730" spans="14:14" x14ac:dyDescent="0.25">
      <c r="N1730" s="21"/>
    </row>
    <row r="1731" spans="14:14" x14ac:dyDescent="0.25">
      <c r="N1731" s="21"/>
    </row>
    <row r="1732" spans="14:14" x14ac:dyDescent="0.25">
      <c r="N1732" s="21"/>
    </row>
    <row r="1733" spans="14:14" x14ac:dyDescent="0.25">
      <c r="N1733" s="21"/>
    </row>
    <row r="1734" spans="14:14" x14ac:dyDescent="0.25">
      <c r="N1734" s="21"/>
    </row>
    <row r="1735" spans="14:14" x14ac:dyDescent="0.25">
      <c r="N1735" s="21"/>
    </row>
    <row r="1736" spans="14:14" x14ac:dyDescent="0.25">
      <c r="N1736" s="21"/>
    </row>
    <row r="1737" spans="14:14" x14ac:dyDescent="0.25">
      <c r="N1737" s="21"/>
    </row>
    <row r="1738" spans="14:14" x14ac:dyDescent="0.25">
      <c r="N1738" s="21"/>
    </row>
    <row r="1739" spans="14:14" x14ac:dyDescent="0.25">
      <c r="N1739" s="21"/>
    </row>
    <row r="1740" spans="14:14" x14ac:dyDescent="0.25">
      <c r="N1740" s="21"/>
    </row>
    <row r="1741" spans="14:14" x14ac:dyDescent="0.25">
      <c r="N1741" s="21"/>
    </row>
    <row r="1742" spans="14:14" x14ac:dyDescent="0.25">
      <c r="N1742" s="21"/>
    </row>
    <row r="1743" spans="14:14" x14ac:dyDescent="0.25">
      <c r="N1743" s="21"/>
    </row>
    <row r="1744" spans="14:14" x14ac:dyDescent="0.25">
      <c r="N1744" s="21"/>
    </row>
    <row r="1745" spans="14:14" x14ac:dyDescent="0.25">
      <c r="N1745" s="21"/>
    </row>
    <row r="1746" spans="14:14" x14ac:dyDescent="0.25">
      <c r="N1746" s="21"/>
    </row>
    <row r="1747" spans="14:14" x14ac:dyDescent="0.25">
      <c r="N1747" s="21"/>
    </row>
    <row r="1748" spans="14:14" x14ac:dyDescent="0.25">
      <c r="N1748" s="21"/>
    </row>
    <row r="1749" spans="14:14" x14ac:dyDescent="0.25">
      <c r="N1749" s="21"/>
    </row>
    <row r="1750" spans="14:14" x14ac:dyDescent="0.25">
      <c r="N1750" s="21"/>
    </row>
    <row r="1751" spans="14:14" x14ac:dyDescent="0.25">
      <c r="N1751" s="21"/>
    </row>
    <row r="1752" spans="14:14" x14ac:dyDescent="0.25">
      <c r="N1752" s="21"/>
    </row>
    <row r="1753" spans="14:14" x14ac:dyDescent="0.25">
      <c r="N1753" s="21"/>
    </row>
    <row r="1754" spans="14:14" x14ac:dyDescent="0.25">
      <c r="N1754" s="21"/>
    </row>
    <row r="1755" spans="14:14" x14ac:dyDescent="0.25">
      <c r="N1755" s="21"/>
    </row>
    <row r="1756" spans="14:14" x14ac:dyDescent="0.25">
      <c r="N1756" s="21"/>
    </row>
    <row r="1757" spans="14:14" x14ac:dyDescent="0.25">
      <c r="N1757" s="21"/>
    </row>
    <row r="1758" spans="14:14" x14ac:dyDescent="0.25">
      <c r="N1758" s="21"/>
    </row>
    <row r="1759" spans="14:14" x14ac:dyDescent="0.25">
      <c r="N1759" s="21"/>
    </row>
    <row r="1760" spans="14:14" x14ac:dyDescent="0.25">
      <c r="N1760" s="21"/>
    </row>
    <row r="1761" spans="14:14" x14ac:dyDescent="0.25">
      <c r="N1761" s="21"/>
    </row>
    <row r="1762" spans="14:14" x14ac:dyDescent="0.25">
      <c r="N1762" s="21"/>
    </row>
    <row r="1763" spans="14:14" x14ac:dyDescent="0.25">
      <c r="N1763" s="21"/>
    </row>
    <row r="1764" spans="14:14" x14ac:dyDescent="0.25">
      <c r="N1764" s="21"/>
    </row>
    <row r="1765" spans="14:14" x14ac:dyDescent="0.25">
      <c r="N1765" s="21"/>
    </row>
    <row r="1766" spans="14:14" x14ac:dyDescent="0.25">
      <c r="N1766" s="21"/>
    </row>
    <row r="1767" spans="14:14" x14ac:dyDescent="0.25">
      <c r="N1767" s="21"/>
    </row>
    <row r="1768" spans="14:14" x14ac:dyDescent="0.25">
      <c r="N1768" s="21"/>
    </row>
    <row r="1769" spans="14:14" x14ac:dyDescent="0.25">
      <c r="N1769" s="21"/>
    </row>
    <row r="1770" spans="14:14" x14ac:dyDescent="0.25">
      <c r="N1770" s="21"/>
    </row>
    <row r="1771" spans="14:14" x14ac:dyDescent="0.25">
      <c r="N1771" s="21"/>
    </row>
    <row r="1772" spans="14:14" x14ac:dyDescent="0.25">
      <c r="N1772" s="21"/>
    </row>
    <row r="1773" spans="14:14" x14ac:dyDescent="0.25">
      <c r="N1773" s="21"/>
    </row>
    <row r="1774" spans="14:14" x14ac:dyDescent="0.25">
      <c r="N1774" s="21"/>
    </row>
    <row r="1775" spans="14:14" x14ac:dyDescent="0.25">
      <c r="N1775" s="21"/>
    </row>
    <row r="1776" spans="14:14" x14ac:dyDescent="0.25">
      <c r="N1776" s="21"/>
    </row>
    <row r="1777" spans="14:14" x14ac:dyDescent="0.25">
      <c r="N1777" s="21"/>
    </row>
    <row r="1778" spans="14:14" x14ac:dyDescent="0.25">
      <c r="N1778" s="21"/>
    </row>
    <row r="1779" spans="14:14" x14ac:dyDescent="0.25">
      <c r="N1779" s="21"/>
    </row>
    <row r="1780" spans="14:14" x14ac:dyDescent="0.25">
      <c r="N1780" s="21"/>
    </row>
    <row r="1781" spans="14:14" x14ac:dyDescent="0.25">
      <c r="N1781" s="21"/>
    </row>
    <row r="1782" spans="14:14" x14ac:dyDescent="0.25">
      <c r="N1782" s="21"/>
    </row>
    <row r="1783" spans="14:14" x14ac:dyDescent="0.25">
      <c r="N1783" s="21"/>
    </row>
    <row r="1784" spans="14:14" x14ac:dyDescent="0.25">
      <c r="N1784" s="21"/>
    </row>
    <row r="1785" spans="14:14" x14ac:dyDescent="0.25">
      <c r="N1785" s="21"/>
    </row>
    <row r="1786" spans="14:14" x14ac:dyDescent="0.25">
      <c r="N1786" s="21"/>
    </row>
    <row r="1787" spans="14:14" x14ac:dyDescent="0.25">
      <c r="N1787" s="21"/>
    </row>
    <row r="1788" spans="14:14" x14ac:dyDescent="0.25">
      <c r="N1788" s="21"/>
    </row>
    <row r="1789" spans="14:14" x14ac:dyDescent="0.25">
      <c r="N1789" s="21"/>
    </row>
    <row r="1790" spans="14:14" x14ac:dyDescent="0.25">
      <c r="N1790" s="21"/>
    </row>
    <row r="1791" spans="14:14" x14ac:dyDescent="0.25">
      <c r="N1791" s="21"/>
    </row>
    <row r="1792" spans="14:14" x14ac:dyDescent="0.25">
      <c r="N1792" s="21"/>
    </row>
    <row r="1793" spans="14:14" x14ac:dyDescent="0.25">
      <c r="N1793" s="21"/>
    </row>
    <row r="1794" spans="14:14" x14ac:dyDescent="0.25">
      <c r="N1794" s="21"/>
    </row>
    <row r="1795" spans="14:14" x14ac:dyDescent="0.25">
      <c r="N1795" s="21"/>
    </row>
    <row r="1796" spans="14:14" x14ac:dyDescent="0.25">
      <c r="N1796" s="21"/>
    </row>
    <row r="1797" spans="14:14" x14ac:dyDescent="0.25">
      <c r="N1797" s="21"/>
    </row>
    <row r="1798" spans="14:14" x14ac:dyDescent="0.25">
      <c r="N1798" s="21"/>
    </row>
    <row r="1799" spans="14:14" x14ac:dyDescent="0.25">
      <c r="N1799" s="21"/>
    </row>
    <row r="1800" spans="14:14" x14ac:dyDescent="0.25">
      <c r="N1800" s="21"/>
    </row>
    <row r="1801" spans="14:14" x14ac:dyDescent="0.25">
      <c r="N1801" s="21"/>
    </row>
    <row r="1802" spans="14:14" x14ac:dyDescent="0.25">
      <c r="N1802" s="21"/>
    </row>
    <row r="1803" spans="14:14" x14ac:dyDescent="0.25">
      <c r="N1803" s="21"/>
    </row>
    <row r="1804" spans="14:14" x14ac:dyDescent="0.25">
      <c r="N1804" s="21"/>
    </row>
    <row r="1805" spans="14:14" x14ac:dyDescent="0.25">
      <c r="N1805" s="21"/>
    </row>
    <row r="1806" spans="14:14" x14ac:dyDescent="0.25">
      <c r="N1806" s="21"/>
    </row>
    <row r="1807" spans="14:14" x14ac:dyDescent="0.25">
      <c r="N1807" s="21"/>
    </row>
    <row r="1808" spans="14:14" x14ac:dyDescent="0.25">
      <c r="N1808" s="21"/>
    </row>
    <row r="1809" spans="14:14" x14ac:dyDescent="0.25">
      <c r="N1809" s="21"/>
    </row>
    <row r="1810" spans="14:14" x14ac:dyDescent="0.25">
      <c r="N1810" s="21"/>
    </row>
    <row r="1811" spans="14:14" x14ac:dyDescent="0.25">
      <c r="N1811" s="21"/>
    </row>
    <row r="1812" spans="14:14" x14ac:dyDescent="0.25">
      <c r="N1812" s="21"/>
    </row>
    <row r="1813" spans="14:14" x14ac:dyDescent="0.25">
      <c r="N1813" s="21"/>
    </row>
    <row r="1814" spans="14:14" x14ac:dyDescent="0.25">
      <c r="N1814" s="21"/>
    </row>
    <row r="1815" spans="14:14" x14ac:dyDescent="0.25">
      <c r="N1815" s="21"/>
    </row>
    <row r="1816" spans="14:14" x14ac:dyDescent="0.25">
      <c r="N1816" s="21"/>
    </row>
    <row r="1817" spans="14:14" x14ac:dyDescent="0.25">
      <c r="N1817" s="21"/>
    </row>
    <row r="1818" spans="14:14" x14ac:dyDescent="0.25">
      <c r="N1818" s="21"/>
    </row>
    <row r="1819" spans="14:14" x14ac:dyDescent="0.25">
      <c r="N1819" s="21"/>
    </row>
    <row r="1820" spans="14:14" x14ac:dyDescent="0.25">
      <c r="N1820" s="21"/>
    </row>
    <row r="1821" spans="14:14" x14ac:dyDescent="0.25">
      <c r="N1821" s="21"/>
    </row>
    <row r="1822" spans="14:14" x14ac:dyDescent="0.25">
      <c r="N1822" s="21"/>
    </row>
    <row r="1823" spans="14:14" x14ac:dyDescent="0.25">
      <c r="N1823" s="21"/>
    </row>
    <row r="1824" spans="14:14" x14ac:dyDescent="0.25">
      <c r="N1824" s="21"/>
    </row>
    <row r="1825" spans="14:14" x14ac:dyDescent="0.25">
      <c r="N1825" s="21"/>
    </row>
    <row r="1826" spans="14:14" x14ac:dyDescent="0.25">
      <c r="N1826" s="21"/>
    </row>
    <row r="1827" spans="14:14" x14ac:dyDescent="0.25">
      <c r="N1827" s="21"/>
    </row>
    <row r="1828" spans="14:14" x14ac:dyDescent="0.25">
      <c r="N1828" s="21"/>
    </row>
    <row r="1829" spans="14:14" x14ac:dyDescent="0.25">
      <c r="N1829" s="21"/>
    </row>
    <row r="1830" spans="14:14" x14ac:dyDescent="0.25">
      <c r="N1830" s="21"/>
    </row>
    <row r="1831" spans="14:14" x14ac:dyDescent="0.25">
      <c r="N1831" s="21"/>
    </row>
    <row r="1832" spans="14:14" x14ac:dyDescent="0.25">
      <c r="N1832" s="21"/>
    </row>
    <row r="1833" spans="14:14" x14ac:dyDescent="0.25">
      <c r="N1833" s="21"/>
    </row>
    <row r="1834" spans="14:14" x14ac:dyDescent="0.25">
      <c r="N1834" s="21"/>
    </row>
    <row r="1835" spans="14:14" x14ac:dyDescent="0.25">
      <c r="N1835" s="21"/>
    </row>
    <row r="1836" spans="14:14" x14ac:dyDescent="0.25">
      <c r="N1836" s="21"/>
    </row>
    <row r="1837" spans="14:14" x14ac:dyDescent="0.25">
      <c r="N1837" s="21"/>
    </row>
    <row r="1838" spans="14:14" x14ac:dyDescent="0.25">
      <c r="N1838" s="21"/>
    </row>
    <row r="1839" spans="14:14" x14ac:dyDescent="0.25">
      <c r="N1839" s="21"/>
    </row>
    <row r="1840" spans="14:14" x14ac:dyDescent="0.25">
      <c r="N1840" s="21"/>
    </row>
    <row r="1841" spans="14:14" x14ac:dyDescent="0.25">
      <c r="N1841" s="21"/>
    </row>
    <row r="1842" spans="14:14" x14ac:dyDescent="0.25">
      <c r="N1842" s="21"/>
    </row>
    <row r="1843" spans="14:14" x14ac:dyDescent="0.25">
      <c r="N1843" s="21"/>
    </row>
    <row r="1844" spans="14:14" x14ac:dyDescent="0.25">
      <c r="N1844" s="21"/>
    </row>
    <row r="1845" spans="14:14" x14ac:dyDescent="0.25">
      <c r="N1845" s="21"/>
    </row>
    <row r="1846" spans="14:14" x14ac:dyDescent="0.25">
      <c r="N1846" s="21"/>
    </row>
    <row r="1847" spans="14:14" x14ac:dyDescent="0.25">
      <c r="N1847" s="21"/>
    </row>
    <row r="1848" spans="14:14" x14ac:dyDescent="0.25">
      <c r="N1848" s="21"/>
    </row>
    <row r="1849" spans="14:14" x14ac:dyDescent="0.25">
      <c r="N1849" s="21"/>
    </row>
    <row r="1850" spans="14:14" x14ac:dyDescent="0.25">
      <c r="N1850" s="21"/>
    </row>
    <row r="1851" spans="14:14" x14ac:dyDescent="0.25">
      <c r="N1851" s="21"/>
    </row>
    <row r="1852" spans="14:14" x14ac:dyDescent="0.25">
      <c r="N1852" s="21"/>
    </row>
    <row r="1853" spans="14:14" x14ac:dyDescent="0.25">
      <c r="N1853" s="21"/>
    </row>
    <row r="1854" spans="14:14" x14ac:dyDescent="0.25">
      <c r="N1854" s="21"/>
    </row>
    <row r="1855" spans="14:14" x14ac:dyDescent="0.25">
      <c r="N1855" s="21"/>
    </row>
    <row r="1856" spans="14:14" x14ac:dyDescent="0.25">
      <c r="N1856" s="21"/>
    </row>
    <row r="1857" spans="14:14" x14ac:dyDescent="0.25">
      <c r="N1857" s="21"/>
    </row>
    <row r="1858" spans="14:14" x14ac:dyDescent="0.25">
      <c r="N1858" s="21"/>
    </row>
    <row r="1859" spans="14:14" x14ac:dyDescent="0.25">
      <c r="N1859" s="21"/>
    </row>
    <row r="1860" spans="14:14" x14ac:dyDescent="0.25">
      <c r="N1860" s="21"/>
    </row>
    <row r="1861" spans="14:14" x14ac:dyDescent="0.25">
      <c r="N1861" s="21"/>
    </row>
    <row r="1862" spans="14:14" x14ac:dyDescent="0.25">
      <c r="N1862" s="21"/>
    </row>
    <row r="1863" spans="14:14" x14ac:dyDescent="0.25">
      <c r="N1863" s="21"/>
    </row>
    <row r="1864" spans="14:14" x14ac:dyDescent="0.25">
      <c r="N1864" s="21"/>
    </row>
    <row r="1865" spans="14:14" x14ac:dyDescent="0.25">
      <c r="N1865" s="21"/>
    </row>
    <row r="1866" spans="14:14" x14ac:dyDescent="0.25">
      <c r="N1866" s="21"/>
    </row>
    <row r="1867" spans="14:14" x14ac:dyDescent="0.25">
      <c r="N1867" s="21"/>
    </row>
    <row r="1868" spans="14:14" x14ac:dyDescent="0.25">
      <c r="N1868" s="21"/>
    </row>
    <row r="1869" spans="14:14" x14ac:dyDescent="0.25">
      <c r="N1869" s="21"/>
    </row>
    <row r="1870" spans="14:14" x14ac:dyDescent="0.25">
      <c r="N1870" s="21"/>
    </row>
    <row r="1871" spans="14:14" x14ac:dyDescent="0.25">
      <c r="N1871" s="21"/>
    </row>
    <row r="1872" spans="14:14" x14ac:dyDescent="0.25">
      <c r="N1872" s="21"/>
    </row>
    <row r="1873" spans="14:14" x14ac:dyDescent="0.25">
      <c r="N1873" s="21"/>
    </row>
    <row r="1874" spans="14:14" x14ac:dyDescent="0.25">
      <c r="N1874" s="21"/>
    </row>
    <row r="1875" spans="14:14" x14ac:dyDescent="0.25">
      <c r="N1875" s="21"/>
    </row>
    <row r="1876" spans="14:14" x14ac:dyDescent="0.25">
      <c r="N1876" s="21"/>
    </row>
    <row r="1877" spans="14:14" x14ac:dyDescent="0.25">
      <c r="N1877" s="21"/>
    </row>
    <row r="1878" spans="14:14" x14ac:dyDescent="0.25">
      <c r="N1878" s="21"/>
    </row>
    <row r="1879" spans="14:14" x14ac:dyDescent="0.25">
      <c r="N1879" s="21"/>
    </row>
    <row r="1880" spans="14:14" x14ac:dyDescent="0.25">
      <c r="N1880" s="21"/>
    </row>
  </sheetData>
  <autoFilter ref="A1:P250" xr:uid="{00000000-0009-0000-0000-000000000000}">
    <sortState xmlns:xlrd2="http://schemas.microsoft.com/office/spreadsheetml/2017/richdata2" ref="A2:P251">
      <sortCondition ref="A1:A250"/>
    </sortState>
  </autoFilter>
  <sortState xmlns:xlrd2="http://schemas.microsoft.com/office/spreadsheetml/2017/richdata2" ref="A2:P251">
    <sortCondition ref="E251"/>
  </sortState>
  <phoneticPr fontId="9" type="noConversion"/>
  <printOptions horizontalCentered="1"/>
  <pageMargins left="0" right="0" top="0" bottom="0" header="0" footer="0"/>
  <pageSetup paperSize="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cons 2021</vt:lpstr>
      <vt:lpstr>Foglio1</vt:lpstr>
      <vt:lpstr>'cons 2021'!Area_stampa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GENERICO</dc:creator>
  <cp:lastModifiedBy>Loredana Rasori</cp:lastModifiedBy>
  <cp:lastPrinted>2022-03-28T10:06:04Z</cp:lastPrinted>
  <dcterms:created xsi:type="dcterms:W3CDTF">2006-03-01T10:49:52Z</dcterms:created>
  <dcterms:modified xsi:type="dcterms:W3CDTF">2022-04-26T12:57:11Z</dcterms:modified>
</cp:coreProperties>
</file>